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ACKUP\D\ESE SOLUCIÓN SALUD\CONTRATOS DE SUMINISTRO Y DEMÁS\2024\MANTENIMIENTO AMBULANCIAS\INVITACIONES\"/>
    </mc:Choice>
  </mc:AlternateContent>
  <bookViews>
    <workbookView xWindow="-120" yWindow="-120" windowWidth="20730" windowHeight="11160" tabRatio="599" firstSheet="4" activeTab="6"/>
  </bookViews>
  <sheets>
    <sheet name="MANT VEHÍCULOS GASOLINA" sheetId="27" r:id="rId1"/>
    <sheet name="MANTENIMIENTO VEHICULOS DIESEL" sheetId="14" r:id="rId2"/>
    <sheet name="REPUESTOS VEHICULOS GASOLINA" sheetId="24" r:id="rId3"/>
    <sheet name="REPUESTOS VEHICULOS DIESEL" sheetId="26" r:id="rId4"/>
    <sheet name="REPUESTOS MOTOS" sheetId="31" r:id="rId5"/>
    <sheet name="MANTENIMIENTO MOTOS" sheetId="32" r:id="rId6"/>
    <sheet name="AMBULANCIA FLUVIAL" sheetId="23" r:id="rId7"/>
    <sheet name="REPUESTOS VEHICULOS" sheetId="5" state="hidden" r:id="rId8"/>
  </sheets>
  <externalReferences>
    <externalReference r:id="rId9"/>
  </externalReferences>
  <definedNames>
    <definedName name="_xlnm._FilterDatabase" localSheetId="0" hidden="1">'MANT VEHÍCULOS GASOLINA'!$A$4:$U$414</definedName>
    <definedName name="_xlnm.Print_Area" localSheetId="0">'MANT VEHÍCULOS GASOLINA'!$A$1:$U$414</definedName>
    <definedName name="_xlnm.Print_Area" localSheetId="1">'MANTENIMIENTO VEHICULOS DIESEL'!$A$1:$T$6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2" i="26" l="1"/>
  <c r="C1047" i="5" l="1"/>
  <c r="R530" i="5"/>
  <c r="O530" i="5"/>
  <c r="L530" i="5"/>
  <c r="I530" i="5"/>
  <c r="F530" i="5"/>
  <c r="C530" i="5"/>
  <c r="O1047" i="5"/>
  <c r="L1047" i="5"/>
  <c r="I1047" i="5"/>
  <c r="F1047" i="5"/>
  <c r="P1046" i="5"/>
  <c r="Q1046" i="5" s="1"/>
  <c r="M1046" i="5"/>
  <c r="N1046" i="5" s="1"/>
  <c r="J1046" i="5"/>
  <c r="K1046" i="5" s="1"/>
  <c r="G1046" i="5"/>
  <c r="H1046" i="5" s="1"/>
  <c r="D1046" i="5"/>
  <c r="E1046" i="5" s="1"/>
  <c r="P1045" i="5"/>
  <c r="Q1045" i="5" s="1"/>
  <c r="M1045" i="5"/>
  <c r="N1045" i="5" s="1"/>
  <c r="J1045" i="5"/>
  <c r="K1045" i="5" s="1"/>
  <c r="G1045" i="5"/>
  <c r="H1045" i="5" s="1"/>
  <c r="D1045" i="5"/>
  <c r="E1045" i="5" s="1"/>
  <c r="P1044" i="5"/>
  <c r="Q1044" i="5" s="1"/>
  <c r="M1044" i="5"/>
  <c r="N1044" i="5" s="1"/>
  <c r="J1044" i="5"/>
  <c r="K1044" i="5" s="1"/>
  <c r="G1044" i="5"/>
  <c r="H1044" i="5" s="1"/>
  <c r="D1044" i="5"/>
  <c r="E1044" i="5" s="1"/>
  <c r="P1043" i="5"/>
  <c r="Q1043" i="5" s="1"/>
  <c r="M1043" i="5"/>
  <c r="N1043" i="5" s="1"/>
  <c r="J1043" i="5"/>
  <c r="K1043" i="5" s="1"/>
  <c r="G1043" i="5"/>
  <c r="H1043" i="5" s="1"/>
  <c r="D1043" i="5"/>
  <c r="E1043" i="5" s="1"/>
  <c r="P1042" i="5"/>
  <c r="Q1042" i="5" s="1"/>
  <c r="M1042" i="5"/>
  <c r="N1042" i="5" s="1"/>
  <c r="J1042" i="5"/>
  <c r="K1042" i="5" s="1"/>
  <c r="G1042" i="5"/>
  <c r="H1042" i="5" s="1"/>
  <c r="D1042" i="5"/>
  <c r="E1042" i="5" s="1"/>
  <c r="P1041" i="5"/>
  <c r="Q1041" i="5" s="1"/>
  <c r="M1041" i="5"/>
  <c r="N1041" i="5" s="1"/>
  <c r="J1041" i="5"/>
  <c r="K1041" i="5" s="1"/>
  <c r="G1041" i="5"/>
  <c r="H1041" i="5" s="1"/>
  <c r="D1041" i="5"/>
  <c r="E1041" i="5" s="1"/>
  <c r="P1040" i="5"/>
  <c r="Q1040" i="5" s="1"/>
  <c r="M1040" i="5"/>
  <c r="N1040" i="5" s="1"/>
  <c r="J1040" i="5"/>
  <c r="K1040" i="5" s="1"/>
  <c r="G1040" i="5"/>
  <c r="H1040" i="5" s="1"/>
  <c r="D1040" i="5"/>
  <c r="E1040" i="5" s="1"/>
  <c r="P1039" i="5"/>
  <c r="Q1039" i="5" s="1"/>
  <c r="M1039" i="5"/>
  <c r="N1039" i="5" s="1"/>
  <c r="J1039" i="5"/>
  <c r="K1039" i="5" s="1"/>
  <c r="G1039" i="5"/>
  <c r="H1039" i="5" s="1"/>
  <c r="D1039" i="5"/>
  <c r="E1039" i="5" s="1"/>
  <c r="P1038" i="5"/>
  <c r="Q1038" i="5" s="1"/>
  <c r="M1038" i="5"/>
  <c r="N1038" i="5" s="1"/>
  <c r="J1038" i="5"/>
  <c r="K1038" i="5" s="1"/>
  <c r="G1038" i="5"/>
  <c r="H1038" i="5" s="1"/>
  <c r="D1038" i="5"/>
  <c r="E1038" i="5" s="1"/>
  <c r="P1037" i="5"/>
  <c r="Q1037" i="5" s="1"/>
  <c r="M1037" i="5"/>
  <c r="N1037" i="5" s="1"/>
  <c r="J1037" i="5"/>
  <c r="K1037" i="5" s="1"/>
  <c r="G1037" i="5"/>
  <c r="H1037" i="5" s="1"/>
  <c r="D1037" i="5"/>
  <c r="E1037" i="5" s="1"/>
  <c r="P1036" i="5"/>
  <c r="Q1036" i="5" s="1"/>
  <c r="M1036" i="5"/>
  <c r="N1036" i="5" s="1"/>
  <c r="J1036" i="5"/>
  <c r="K1036" i="5" s="1"/>
  <c r="G1036" i="5"/>
  <c r="H1036" i="5" s="1"/>
  <c r="D1036" i="5"/>
  <c r="E1036" i="5" s="1"/>
  <c r="P1035" i="5"/>
  <c r="Q1035" i="5" s="1"/>
  <c r="M1035" i="5"/>
  <c r="N1035" i="5" s="1"/>
  <c r="J1035" i="5"/>
  <c r="K1035" i="5" s="1"/>
  <c r="G1035" i="5"/>
  <c r="H1035" i="5" s="1"/>
  <c r="D1035" i="5"/>
  <c r="E1035" i="5" s="1"/>
  <c r="P1034" i="5"/>
  <c r="Q1034" i="5" s="1"/>
  <c r="M1034" i="5"/>
  <c r="N1034" i="5" s="1"/>
  <c r="J1034" i="5"/>
  <c r="K1034" i="5" s="1"/>
  <c r="G1034" i="5"/>
  <c r="H1034" i="5" s="1"/>
  <c r="D1034" i="5"/>
  <c r="E1034" i="5" s="1"/>
  <c r="P1033" i="5"/>
  <c r="Q1033" i="5" s="1"/>
  <c r="M1033" i="5"/>
  <c r="N1033" i="5" s="1"/>
  <c r="J1033" i="5"/>
  <c r="K1033" i="5" s="1"/>
  <c r="G1033" i="5"/>
  <c r="H1033" i="5" s="1"/>
  <c r="D1033" i="5"/>
  <c r="E1033" i="5" s="1"/>
  <c r="P1032" i="5"/>
  <c r="Q1032" i="5" s="1"/>
  <c r="M1032" i="5"/>
  <c r="N1032" i="5" s="1"/>
  <c r="J1032" i="5"/>
  <c r="K1032" i="5" s="1"/>
  <c r="G1032" i="5"/>
  <c r="H1032" i="5" s="1"/>
  <c r="D1032" i="5"/>
  <c r="E1032" i="5" s="1"/>
  <c r="P1031" i="5"/>
  <c r="Q1031" i="5" s="1"/>
  <c r="M1031" i="5"/>
  <c r="N1031" i="5" s="1"/>
  <c r="J1031" i="5"/>
  <c r="K1031" i="5" s="1"/>
  <c r="G1031" i="5"/>
  <c r="H1031" i="5" s="1"/>
  <c r="D1031" i="5"/>
  <c r="E1031" i="5" s="1"/>
  <c r="P1030" i="5"/>
  <c r="Q1030" i="5" s="1"/>
  <c r="M1030" i="5"/>
  <c r="N1030" i="5" s="1"/>
  <c r="J1030" i="5"/>
  <c r="K1030" i="5" s="1"/>
  <c r="G1030" i="5"/>
  <c r="H1030" i="5" s="1"/>
  <c r="D1030" i="5"/>
  <c r="E1030" i="5" s="1"/>
  <c r="P1029" i="5"/>
  <c r="Q1029" i="5" s="1"/>
  <c r="M1029" i="5"/>
  <c r="N1029" i="5" s="1"/>
  <c r="J1029" i="5"/>
  <c r="K1029" i="5" s="1"/>
  <c r="G1029" i="5"/>
  <c r="H1029" i="5" s="1"/>
  <c r="D1029" i="5"/>
  <c r="E1029" i="5" s="1"/>
  <c r="P1028" i="5"/>
  <c r="Q1028" i="5" s="1"/>
  <c r="M1028" i="5"/>
  <c r="N1028" i="5" s="1"/>
  <c r="J1028" i="5"/>
  <c r="K1028" i="5" s="1"/>
  <c r="G1028" i="5"/>
  <c r="H1028" i="5" s="1"/>
  <c r="D1028" i="5"/>
  <c r="E1028" i="5" s="1"/>
  <c r="P1027" i="5"/>
  <c r="Q1027" i="5" s="1"/>
  <c r="M1027" i="5"/>
  <c r="N1027" i="5" s="1"/>
  <c r="J1027" i="5"/>
  <c r="K1027" i="5" s="1"/>
  <c r="G1027" i="5"/>
  <c r="H1027" i="5" s="1"/>
  <c r="D1027" i="5"/>
  <c r="E1027" i="5" s="1"/>
  <c r="P1025" i="5"/>
  <c r="Q1025" i="5" s="1"/>
  <c r="M1025" i="5"/>
  <c r="N1025" i="5" s="1"/>
  <c r="J1025" i="5"/>
  <c r="K1025" i="5" s="1"/>
  <c r="G1025" i="5"/>
  <c r="H1025" i="5" s="1"/>
  <c r="D1025" i="5"/>
  <c r="E1025" i="5" s="1"/>
  <c r="P1024" i="5"/>
  <c r="Q1024" i="5" s="1"/>
  <c r="M1024" i="5"/>
  <c r="N1024" i="5" s="1"/>
  <c r="J1024" i="5"/>
  <c r="K1024" i="5" s="1"/>
  <c r="G1024" i="5"/>
  <c r="H1024" i="5" s="1"/>
  <c r="D1024" i="5"/>
  <c r="E1024" i="5" s="1"/>
  <c r="P1023" i="5"/>
  <c r="Q1023" i="5" s="1"/>
  <c r="M1023" i="5"/>
  <c r="N1023" i="5" s="1"/>
  <c r="J1023" i="5"/>
  <c r="K1023" i="5" s="1"/>
  <c r="G1023" i="5"/>
  <c r="H1023" i="5" s="1"/>
  <c r="D1023" i="5"/>
  <c r="E1023" i="5" s="1"/>
  <c r="P1022" i="5"/>
  <c r="Q1022" i="5" s="1"/>
  <c r="M1022" i="5"/>
  <c r="N1022" i="5" s="1"/>
  <c r="J1022" i="5"/>
  <c r="K1022" i="5" s="1"/>
  <c r="G1022" i="5"/>
  <c r="H1022" i="5" s="1"/>
  <c r="D1022" i="5"/>
  <c r="E1022" i="5" s="1"/>
  <c r="P1021" i="5"/>
  <c r="Q1021" i="5" s="1"/>
  <c r="M1021" i="5"/>
  <c r="N1021" i="5" s="1"/>
  <c r="J1021" i="5"/>
  <c r="K1021" i="5" s="1"/>
  <c r="G1021" i="5"/>
  <c r="H1021" i="5" s="1"/>
  <c r="D1021" i="5"/>
  <c r="E1021" i="5" s="1"/>
  <c r="P1020" i="5"/>
  <c r="Q1020" i="5" s="1"/>
  <c r="M1020" i="5"/>
  <c r="N1020" i="5" s="1"/>
  <c r="J1020" i="5"/>
  <c r="K1020" i="5" s="1"/>
  <c r="G1020" i="5"/>
  <c r="H1020" i="5" s="1"/>
  <c r="D1020" i="5"/>
  <c r="E1020" i="5" s="1"/>
  <c r="P1019" i="5"/>
  <c r="Q1019" i="5" s="1"/>
  <c r="M1019" i="5"/>
  <c r="N1019" i="5" s="1"/>
  <c r="J1019" i="5"/>
  <c r="K1019" i="5" s="1"/>
  <c r="G1019" i="5"/>
  <c r="H1019" i="5" s="1"/>
  <c r="D1019" i="5"/>
  <c r="E1019" i="5" s="1"/>
  <c r="P1018" i="5"/>
  <c r="Q1018" i="5" s="1"/>
  <c r="M1018" i="5"/>
  <c r="N1018" i="5" s="1"/>
  <c r="J1018" i="5"/>
  <c r="K1018" i="5" s="1"/>
  <c r="G1018" i="5"/>
  <c r="H1018" i="5" s="1"/>
  <c r="D1018" i="5"/>
  <c r="E1018" i="5" s="1"/>
  <c r="P1017" i="5"/>
  <c r="Q1017" i="5" s="1"/>
  <c r="M1017" i="5"/>
  <c r="N1017" i="5" s="1"/>
  <c r="J1017" i="5"/>
  <c r="K1017" i="5" s="1"/>
  <c r="G1017" i="5"/>
  <c r="H1017" i="5" s="1"/>
  <c r="D1017" i="5"/>
  <c r="E1017" i="5" s="1"/>
  <c r="P1016" i="5"/>
  <c r="Q1016" i="5" s="1"/>
  <c r="M1016" i="5"/>
  <c r="N1016" i="5" s="1"/>
  <c r="J1016" i="5"/>
  <c r="K1016" i="5" s="1"/>
  <c r="G1016" i="5"/>
  <c r="H1016" i="5" s="1"/>
  <c r="D1016" i="5"/>
  <c r="E1016" i="5" s="1"/>
  <c r="P1015" i="5"/>
  <c r="Q1015" i="5" s="1"/>
  <c r="M1015" i="5"/>
  <c r="N1015" i="5" s="1"/>
  <c r="J1015" i="5"/>
  <c r="K1015" i="5" s="1"/>
  <c r="G1015" i="5"/>
  <c r="H1015" i="5" s="1"/>
  <c r="D1015" i="5"/>
  <c r="E1015" i="5" s="1"/>
  <c r="P1014" i="5"/>
  <c r="Q1014" i="5" s="1"/>
  <c r="M1014" i="5"/>
  <c r="N1014" i="5" s="1"/>
  <c r="J1014" i="5"/>
  <c r="K1014" i="5" s="1"/>
  <c r="G1014" i="5"/>
  <c r="H1014" i="5" s="1"/>
  <c r="D1014" i="5"/>
  <c r="E1014" i="5" s="1"/>
  <c r="P1013" i="5"/>
  <c r="Q1013" i="5" s="1"/>
  <c r="M1013" i="5"/>
  <c r="N1013" i="5" s="1"/>
  <c r="J1013" i="5"/>
  <c r="K1013" i="5" s="1"/>
  <c r="G1013" i="5"/>
  <c r="H1013" i="5" s="1"/>
  <c r="D1013" i="5"/>
  <c r="E1013" i="5" s="1"/>
  <c r="P1012" i="5"/>
  <c r="Q1012" i="5" s="1"/>
  <c r="M1012" i="5"/>
  <c r="N1012" i="5" s="1"/>
  <c r="J1012" i="5"/>
  <c r="K1012" i="5" s="1"/>
  <c r="G1012" i="5"/>
  <c r="H1012" i="5" s="1"/>
  <c r="D1012" i="5"/>
  <c r="E1012" i="5" s="1"/>
  <c r="P1011" i="5"/>
  <c r="Q1011" i="5" s="1"/>
  <c r="M1011" i="5"/>
  <c r="N1011" i="5" s="1"/>
  <c r="J1011" i="5"/>
  <c r="K1011" i="5" s="1"/>
  <c r="G1011" i="5"/>
  <c r="H1011" i="5" s="1"/>
  <c r="D1011" i="5"/>
  <c r="E1011" i="5" s="1"/>
  <c r="P1010" i="5"/>
  <c r="Q1010" i="5" s="1"/>
  <c r="M1010" i="5"/>
  <c r="N1010" i="5" s="1"/>
  <c r="J1010" i="5"/>
  <c r="K1010" i="5" s="1"/>
  <c r="G1010" i="5"/>
  <c r="H1010" i="5" s="1"/>
  <c r="D1010" i="5"/>
  <c r="E1010" i="5" s="1"/>
  <c r="P1009" i="5"/>
  <c r="Q1009" i="5" s="1"/>
  <c r="M1009" i="5"/>
  <c r="N1009" i="5" s="1"/>
  <c r="J1009" i="5"/>
  <c r="K1009" i="5" s="1"/>
  <c r="G1009" i="5"/>
  <c r="H1009" i="5" s="1"/>
  <c r="D1009" i="5"/>
  <c r="E1009" i="5" s="1"/>
  <c r="P1008" i="5"/>
  <c r="Q1008" i="5" s="1"/>
  <c r="M1008" i="5"/>
  <c r="N1008" i="5" s="1"/>
  <c r="J1008" i="5"/>
  <c r="K1008" i="5" s="1"/>
  <c r="G1008" i="5"/>
  <c r="H1008" i="5" s="1"/>
  <c r="D1008" i="5"/>
  <c r="E1008" i="5" s="1"/>
  <c r="P1007" i="5"/>
  <c r="Q1007" i="5" s="1"/>
  <c r="M1007" i="5"/>
  <c r="N1007" i="5" s="1"/>
  <c r="J1007" i="5"/>
  <c r="K1007" i="5" s="1"/>
  <c r="G1007" i="5"/>
  <c r="H1007" i="5" s="1"/>
  <c r="D1007" i="5"/>
  <c r="E1007" i="5" s="1"/>
  <c r="P1006" i="5"/>
  <c r="Q1006" i="5" s="1"/>
  <c r="M1006" i="5"/>
  <c r="N1006" i="5" s="1"/>
  <c r="J1006" i="5"/>
  <c r="K1006" i="5" s="1"/>
  <c r="G1006" i="5"/>
  <c r="H1006" i="5" s="1"/>
  <c r="D1006" i="5"/>
  <c r="E1006" i="5" s="1"/>
  <c r="P1005" i="5"/>
  <c r="Q1005" i="5" s="1"/>
  <c r="M1005" i="5"/>
  <c r="N1005" i="5" s="1"/>
  <c r="J1005" i="5"/>
  <c r="K1005" i="5" s="1"/>
  <c r="G1005" i="5"/>
  <c r="H1005" i="5" s="1"/>
  <c r="D1005" i="5"/>
  <c r="E1005" i="5" s="1"/>
  <c r="J1004" i="5"/>
  <c r="K1004" i="5" s="1"/>
  <c r="G1004" i="5"/>
  <c r="H1004" i="5" s="1"/>
  <c r="D1004" i="5"/>
  <c r="E1004" i="5" s="1"/>
  <c r="P1003" i="5"/>
  <c r="Q1003" i="5" s="1"/>
  <c r="M1003" i="5"/>
  <c r="N1003" i="5" s="1"/>
  <c r="J1003" i="5"/>
  <c r="K1003" i="5" s="1"/>
  <c r="G1003" i="5"/>
  <c r="H1003" i="5" s="1"/>
  <c r="D1003" i="5"/>
  <c r="E1003" i="5" s="1"/>
  <c r="P1002" i="5"/>
  <c r="Q1002" i="5" s="1"/>
  <c r="M1002" i="5"/>
  <c r="N1002" i="5" s="1"/>
  <c r="J1002" i="5"/>
  <c r="K1002" i="5" s="1"/>
  <c r="G1002" i="5"/>
  <c r="H1002" i="5" s="1"/>
  <c r="D1002" i="5"/>
  <c r="E1002" i="5" s="1"/>
  <c r="P1001" i="5"/>
  <c r="Q1001" i="5" s="1"/>
  <c r="M1001" i="5"/>
  <c r="N1001" i="5" s="1"/>
  <c r="J1001" i="5"/>
  <c r="K1001" i="5" s="1"/>
  <c r="G1001" i="5"/>
  <c r="H1001" i="5" s="1"/>
  <c r="D1001" i="5"/>
  <c r="E1001" i="5" s="1"/>
  <c r="P1000" i="5"/>
  <c r="Q1000" i="5" s="1"/>
  <c r="M1000" i="5"/>
  <c r="N1000" i="5" s="1"/>
  <c r="J1000" i="5"/>
  <c r="K1000" i="5" s="1"/>
  <c r="G1000" i="5"/>
  <c r="H1000" i="5" s="1"/>
  <c r="D1000" i="5"/>
  <c r="E1000" i="5" s="1"/>
  <c r="P999" i="5"/>
  <c r="Q999" i="5" s="1"/>
  <c r="P998" i="5"/>
  <c r="Q998" i="5" s="1"/>
  <c r="M998" i="5"/>
  <c r="N998" i="5" s="1"/>
  <c r="J998" i="5"/>
  <c r="K998" i="5" s="1"/>
  <c r="G998" i="5"/>
  <c r="H998" i="5" s="1"/>
  <c r="D998" i="5"/>
  <c r="E998" i="5" s="1"/>
  <c r="P997" i="5"/>
  <c r="Q997" i="5" s="1"/>
  <c r="M997" i="5"/>
  <c r="N997" i="5" s="1"/>
  <c r="J997" i="5"/>
  <c r="K997" i="5" s="1"/>
  <c r="G997" i="5"/>
  <c r="H997" i="5" s="1"/>
  <c r="D997" i="5"/>
  <c r="E997" i="5" s="1"/>
  <c r="P996" i="5"/>
  <c r="Q996" i="5" s="1"/>
  <c r="M996" i="5"/>
  <c r="N996" i="5" s="1"/>
  <c r="J996" i="5"/>
  <c r="K996" i="5" s="1"/>
  <c r="G996" i="5"/>
  <c r="H996" i="5" s="1"/>
  <c r="D996" i="5"/>
  <c r="E996" i="5" s="1"/>
  <c r="P995" i="5"/>
  <c r="Q995" i="5" s="1"/>
  <c r="M995" i="5"/>
  <c r="N995" i="5" s="1"/>
  <c r="J995" i="5"/>
  <c r="K995" i="5" s="1"/>
  <c r="G995" i="5"/>
  <c r="H995" i="5" s="1"/>
  <c r="D995" i="5"/>
  <c r="E995" i="5" s="1"/>
  <c r="P994" i="5"/>
  <c r="Q994" i="5" s="1"/>
  <c r="M994" i="5"/>
  <c r="N994" i="5" s="1"/>
  <c r="J994" i="5"/>
  <c r="K994" i="5" s="1"/>
  <c r="G994" i="5"/>
  <c r="H994" i="5" s="1"/>
  <c r="D994" i="5"/>
  <c r="E994" i="5" s="1"/>
  <c r="P993" i="5"/>
  <c r="Q993" i="5" s="1"/>
  <c r="M993" i="5"/>
  <c r="N993" i="5" s="1"/>
  <c r="J993" i="5"/>
  <c r="K993" i="5" s="1"/>
  <c r="G993" i="5"/>
  <c r="H993" i="5" s="1"/>
  <c r="D993" i="5"/>
  <c r="E993" i="5" s="1"/>
  <c r="P992" i="5"/>
  <c r="Q992" i="5" s="1"/>
  <c r="M992" i="5"/>
  <c r="N992" i="5" s="1"/>
  <c r="J992" i="5"/>
  <c r="K992" i="5" s="1"/>
  <c r="G992" i="5"/>
  <c r="H992" i="5" s="1"/>
  <c r="D992" i="5"/>
  <c r="E992" i="5" s="1"/>
  <c r="P991" i="5"/>
  <c r="Q991" i="5" s="1"/>
  <c r="M991" i="5"/>
  <c r="N991" i="5" s="1"/>
  <c r="J991" i="5"/>
  <c r="K991" i="5" s="1"/>
  <c r="G991" i="5"/>
  <c r="H991" i="5" s="1"/>
  <c r="D991" i="5"/>
  <c r="E991" i="5" s="1"/>
  <c r="P990" i="5"/>
  <c r="Q990" i="5" s="1"/>
  <c r="M990" i="5"/>
  <c r="N990" i="5" s="1"/>
  <c r="J990" i="5"/>
  <c r="K990" i="5" s="1"/>
  <c r="G990" i="5"/>
  <c r="H990" i="5" s="1"/>
  <c r="D990" i="5"/>
  <c r="E990" i="5" s="1"/>
  <c r="P989" i="5"/>
  <c r="Q989" i="5" s="1"/>
  <c r="M989" i="5"/>
  <c r="N989" i="5" s="1"/>
  <c r="J989" i="5"/>
  <c r="K989" i="5" s="1"/>
  <c r="G989" i="5"/>
  <c r="H989" i="5" s="1"/>
  <c r="D989" i="5"/>
  <c r="E989" i="5" s="1"/>
  <c r="P988" i="5"/>
  <c r="Q988" i="5" s="1"/>
  <c r="M988" i="5"/>
  <c r="N988" i="5" s="1"/>
  <c r="J988" i="5"/>
  <c r="K988" i="5" s="1"/>
  <c r="G988" i="5"/>
  <c r="H988" i="5" s="1"/>
  <c r="D988" i="5"/>
  <c r="E988" i="5" s="1"/>
  <c r="P987" i="5"/>
  <c r="Q987" i="5" s="1"/>
  <c r="M987" i="5"/>
  <c r="N987" i="5" s="1"/>
  <c r="J987" i="5"/>
  <c r="K987" i="5" s="1"/>
  <c r="G987" i="5"/>
  <c r="H987" i="5" s="1"/>
  <c r="D987" i="5"/>
  <c r="E987" i="5" s="1"/>
  <c r="P986" i="5"/>
  <c r="Q986" i="5" s="1"/>
  <c r="M986" i="5"/>
  <c r="N986" i="5" s="1"/>
  <c r="J986" i="5"/>
  <c r="K986" i="5" s="1"/>
  <c r="G986" i="5"/>
  <c r="H986" i="5" s="1"/>
  <c r="D986" i="5"/>
  <c r="E986" i="5" s="1"/>
  <c r="P985" i="5"/>
  <c r="Q985" i="5" s="1"/>
  <c r="M985" i="5"/>
  <c r="N985" i="5" s="1"/>
  <c r="J985" i="5"/>
  <c r="K985" i="5" s="1"/>
  <c r="G985" i="5"/>
  <c r="H985" i="5" s="1"/>
  <c r="D985" i="5"/>
  <c r="E985" i="5" s="1"/>
  <c r="P984" i="5"/>
  <c r="Q984" i="5" s="1"/>
  <c r="M984" i="5"/>
  <c r="N984" i="5" s="1"/>
  <c r="J984" i="5"/>
  <c r="K984" i="5" s="1"/>
  <c r="G984" i="5"/>
  <c r="H984" i="5" s="1"/>
  <c r="D984" i="5"/>
  <c r="E984" i="5" s="1"/>
  <c r="P983" i="5"/>
  <c r="Q983" i="5" s="1"/>
  <c r="M983" i="5"/>
  <c r="N983" i="5" s="1"/>
  <c r="J983" i="5"/>
  <c r="K983" i="5" s="1"/>
  <c r="G983" i="5"/>
  <c r="H983" i="5" s="1"/>
  <c r="D983" i="5"/>
  <c r="E983" i="5" s="1"/>
  <c r="P982" i="5"/>
  <c r="Q982" i="5" s="1"/>
  <c r="M982" i="5"/>
  <c r="N982" i="5" s="1"/>
  <c r="J982" i="5"/>
  <c r="K982" i="5" s="1"/>
  <c r="G982" i="5"/>
  <c r="H982" i="5" s="1"/>
  <c r="D982" i="5"/>
  <c r="E982" i="5" s="1"/>
  <c r="P981" i="5"/>
  <c r="Q981" i="5" s="1"/>
  <c r="M981" i="5"/>
  <c r="N981" i="5" s="1"/>
  <c r="J981" i="5"/>
  <c r="K981" i="5" s="1"/>
  <c r="G981" i="5"/>
  <c r="H981" i="5" s="1"/>
  <c r="D981" i="5"/>
  <c r="E981" i="5" s="1"/>
  <c r="P980" i="5"/>
  <c r="Q980" i="5" s="1"/>
  <c r="M980" i="5"/>
  <c r="N980" i="5" s="1"/>
  <c r="J980" i="5"/>
  <c r="K980" i="5" s="1"/>
  <c r="G980" i="5"/>
  <c r="H980" i="5" s="1"/>
  <c r="D980" i="5"/>
  <c r="E980" i="5" s="1"/>
  <c r="P979" i="5"/>
  <c r="Q979" i="5" s="1"/>
  <c r="M979" i="5"/>
  <c r="N979" i="5" s="1"/>
  <c r="J979" i="5"/>
  <c r="K979" i="5" s="1"/>
  <c r="G979" i="5"/>
  <c r="H979" i="5" s="1"/>
  <c r="D979" i="5"/>
  <c r="E979" i="5" s="1"/>
  <c r="P978" i="5"/>
  <c r="Q978" i="5" s="1"/>
  <c r="M978" i="5"/>
  <c r="N978" i="5" s="1"/>
  <c r="J978" i="5"/>
  <c r="K978" i="5" s="1"/>
  <c r="G978" i="5"/>
  <c r="H978" i="5" s="1"/>
  <c r="D978" i="5"/>
  <c r="E978" i="5" s="1"/>
  <c r="P977" i="5"/>
  <c r="Q977" i="5" s="1"/>
  <c r="M977" i="5"/>
  <c r="N977" i="5" s="1"/>
  <c r="J977" i="5"/>
  <c r="K977" i="5" s="1"/>
  <c r="G977" i="5"/>
  <c r="H977" i="5" s="1"/>
  <c r="D977" i="5"/>
  <c r="E977" i="5" s="1"/>
  <c r="P976" i="5"/>
  <c r="Q976" i="5" s="1"/>
  <c r="M976" i="5"/>
  <c r="N976" i="5" s="1"/>
  <c r="J976" i="5"/>
  <c r="K976" i="5" s="1"/>
  <c r="G976" i="5"/>
  <c r="H976" i="5" s="1"/>
  <c r="D976" i="5"/>
  <c r="E976" i="5" s="1"/>
  <c r="P975" i="5"/>
  <c r="Q975" i="5" s="1"/>
  <c r="M975" i="5"/>
  <c r="N975" i="5" s="1"/>
  <c r="J975" i="5"/>
  <c r="K975" i="5" s="1"/>
  <c r="G975" i="5"/>
  <c r="H975" i="5" s="1"/>
  <c r="D975" i="5"/>
  <c r="E975" i="5" s="1"/>
  <c r="P974" i="5"/>
  <c r="Q974" i="5" s="1"/>
  <c r="M974" i="5"/>
  <c r="N974" i="5" s="1"/>
  <c r="J974" i="5"/>
  <c r="K974" i="5" s="1"/>
  <c r="G974" i="5"/>
  <c r="H974" i="5" s="1"/>
  <c r="D974" i="5"/>
  <c r="E974" i="5" s="1"/>
  <c r="P973" i="5"/>
  <c r="Q973" i="5" s="1"/>
  <c r="M973" i="5"/>
  <c r="N973" i="5" s="1"/>
  <c r="J973" i="5"/>
  <c r="K973" i="5" s="1"/>
  <c r="G973" i="5"/>
  <c r="H973" i="5" s="1"/>
  <c r="D973" i="5"/>
  <c r="E973" i="5" s="1"/>
  <c r="P972" i="5"/>
  <c r="Q972" i="5" s="1"/>
  <c r="M972" i="5"/>
  <c r="N972" i="5" s="1"/>
  <c r="J972" i="5"/>
  <c r="K972" i="5" s="1"/>
  <c r="G972" i="5"/>
  <c r="H972" i="5" s="1"/>
  <c r="D972" i="5"/>
  <c r="E972" i="5" s="1"/>
  <c r="P971" i="5"/>
  <c r="Q971" i="5" s="1"/>
  <c r="M971" i="5"/>
  <c r="N971" i="5" s="1"/>
  <c r="J971" i="5"/>
  <c r="K971" i="5" s="1"/>
  <c r="G971" i="5"/>
  <c r="H971" i="5" s="1"/>
  <c r="D971" i="5"/>
  <c r="E971" i="5" s="1"/>
  <c r="P970" i="5"/>
  <c r="Q970" i="5" s="1"/>
  <c r="M970" i="5"/>
  <c r="N970" i="5" s="1"/>
  <c r="J970" i="5"/>
  <c r="K970" i="5" s="1"/>
  <c r="G970" i="5"/>
  <c r="H970" i="5" s="1"/>
  <c r="D970" i="5"/>
  <c r="E970" i="5" s="1"/>
  <c r="P969" i="5"/>
  <c r="Q969" i="5" s="1"/>
  <c r="M969" i="5"/>
  <c r="N969" i="5" s="1"/>
  <c r="J969" i="5"/>
  <c r="K969" i="5" s="1"/>
  <c r="G969" i="5"/>
  <c r="H969" i="5" s="1"/>
  <c r="D969" i="5"/>
  <c r="E969" i="5" s="1"/>
  <c r="P968" i="5"/>
  <c r="Q968" i="5" s="1"/>
  <c r="M968" i="5"/>
  <c r="N968" i="5" s="1"/>
  <c r="J968" i="5"/>
  <c r="K968" i="5" s="1"/>
  <c r="G968" i="5"/>
  <c r="H968" i="5" s="1"/>
  <c r="D968" i="5"/>
  <c r="E968" i="5" s="1"/>
  <c r="P967" i="5"/>
  <c r="Q967" i="5" s="1"/>
  <c r="M967" i="5"/>
  <c r="N967" i="5" s="1"/>
  <c r="J967" i="5"/>
  <c r="K967" i="5" s="1"/>
  <c r="G967" i="5"/>
  <c r="H967" i="5" s="1"/>
  <c r="D967" i="5"/>
  <c r="E967" i="5" s="1"/>
  <c r="P966" i="5"/>
  <c r="Q966" i="5" s="1"/>
  <c r="M966" i="5"/>
  <c r="N966" i="5" s="1"/>
  <c r="J966" i="5"/>
  <c r="K966" i="5" s="1"/>
  <c r="G966" i="5"/>
  <c r="H966" i="5" s="1"/>
  <c r="D966" i="5"/>
  <c r="E966" i="5" s="1"/>
  <c r="P965" i="5"/>
  <c r="Q965" i="5" s="1"/>
  <c r="M965" i="5"/>
  <c r="N965" i="5" s="1"/>
  <c r="J965" i="5"/>
  <c r="K965" i="5" s="1"/>
  <c r="G965" i="5"/>
  <c r="H965" i="5" s="1"/>
  <c r="D965" i="5"/>
  <c r="E965" i="5" s="1"/>
  <c r="P964" i="5"/>
  <c r="Q964" i="5" s="1"/>
  <c r="M964" i="5"/>
  <c r="N964" i="5" s="1"/>
  <c r="J964" i="5"/>
  <c r="K964" i="5" s="1"/>
  <c r="G964" i="5"/>
  <c r="H964" i="5" s="1"/>
  <c r="D964" i="5"/>
  <c r="E964" i="5" s="1"/>
  <c r="P963" i="5"/>
  <c r="Q963" i="5" s="1"/>
  <c r="M963" i="5"/>
  <c r="N963" i="5" s="1"/>
  <c r="J963" i="5"/>
  <c r="K963" i="5" s="1"/>
  <c r="G963" i="5"/>
  <c r="H963" i="5" s="1"/>
  <c r="D963" i="5"/>
  <c r="E963" i="5" s="1"/>
  <c r="P962" i="5"/>
  <c r="Q962" i="5" s="1"/>
  <c r="M962" i="5"/>
  <c r="N962" i="5" s="1"/>
  <c r="J962" i="5"/>
  <c r="K962" i="5" s="1"/>
  <c r="G962" i="5"/>
  <c r="H962" i="5" s="1"/>
  <c r="D962" i="5"/>
  <c r="E962" i="5" s="1"/>
  <c r="P961" i="5"/>
  <c r="Q961" i="5" s="1"/>
  <c r="M961" i="5"/>
  <c r="N961" i="5" s="1"/>
  <c r="J961" i="5"/>
  <c r="K961" i="5" s="1"/>
  <c r="G961" i="5"/>
  <c r="H961" i="5" s="1"/>
  <c r="D961" i="5"/>
  <c r="E961" i="5" s="1"/>
  <c r="P959" i="5"/>
  <c r="Q959" i="5" s="1"/>
  <c r="M959" i="5"/>
  <c r="N959" i="5" s="1"/>
  <c r="J959" i="5"/>
  <c r="K959" i="5" s="1"/>
  <c r="G959" i="5"/>
  <c r="H959" i="5" s="1"/>
  <c r="D959" i="5"/>
  <c r="E959" i="5" s="1"/>
  <c r="P958" i="5"/>
  <c r="Q958" i="5" s="1"/>
  <c r="M958" i="5"/>
  <c r="N958" i="5" s="1"/>
  <c r="J958" i="5"/>
  <c r="K958" i="5" s="1"/>
  <c r="G958" i="5"/>
  <c r="H958" i="5" s="1"/>
  <c r="D958" i="5"/>
  <c r="E958" i="5" s="1"/>
  <c r="P957" i="5"/>
  <c r="Q957" i="5" s="1"/>
  <c r="M957" i="5"/>
  <c r="N957" i="5" s="1"/>
  <c r="J957" i="5"/>
  <c r="K957" i="5" s="1"/>
  <c r="G957" i="5"/>
  <c r="H957" i="5" s="1"/>
  <c r="D957" i="5"/>
  <c r="E957" i="5" s="1"/>
  <c r="P956" i="5"/>
  <c r="Q956" i="5" s="1"/>
  <c r="M956" i="5"/>
  <c r="N956" i="5" s="1"/>
  <c r="J956" i="5"/>
  <c r="K956" i="5" s="1"/>
  <c r="G956" i="5"/>
  <c r="H956" i="5" s="1"/>
  <c r="D956" i="5"/>
  <c r="E956" i="5" s="1"/>
  <c r="P955" i="5"/>
  <c r="Q955" i="5" s="1"/>
  <c r="M955" i="5"/>
  <c r="N955" i="5" s="1"/>
  <c r="J955" i="5"/>
  <c r="K955" i="5" s="1"/>
  <c r="G955" i="5"/>
  <c r="H955" i="5" s="1"/>
  <c r="D955" i="5"/>
  <c r="E955" i="5" s="1"/>
  <c r="P954" i="5"/>
  <c r="Q954" i="5" s="1"/>
  <c r="M954" i="5"/>
  <c r="N954" i="5" s="1"/>
  <c r="J954" i="5"/>
  <c r="K954" i="5" s="1"/>
  <c r="G954" i="5"/>
  <c r="H954" i="5" s="1"/>
  <c r="D954" i="5"/>
  <c r="E954" i="5" s="1"/>
  <c r="P953" i="5"/>
  <c r="Q953" i="5" s="1"/>
  <c r="M953" i="5"/>
  <c r="N953" i="5" s="1"/>
  <c r="J953" i="5"/>
  <c r="K953" i="5" s="1"/>
  <c r="G953" i="5"/>
  <c r="H953" i="5" s="1"/>
  <c r="D953" i="5"/>
  <c r="E953" i="5" s="1"/>
  <c r="P952" i="5"/>
  <c r="Q952" i="5" s="1"/>
  <c r="M952" i="5"/>
  <c r="N952" i="5" s="1"/>
  <c r="J952" i="5"/>
  <c r="K952" i="5" s="1"/>
  <c r="G952" i="5"/>
  <c r="H952" i="5" s="1"/>
  <c r="D952" i="5"/>
  <c r="E952" i="5" s="1"/>
  <c r="P951" i="5"/>
  <c r="Q951" i="5" s="1"/>
  <c r="M951" i="5"/>
  <c r="N951" i="5" s="1"/>
  <c r="J951" i="5"/>
  <c r="K951" i="5" s="1"/>
  <c r="G951" i="5"/>
  <c r="H951" i="5" s="1"/>
  <c r="D951" i="5"/>
  <c r="E951" i="5" s="1"/>
  <c r="P950" i="5"/>
  <c r="Q950" i="5" s="1"/>
  <c r="M950" i="5"/>
  <c r="N950" i="5" s="1"/>
  <c r="J950" i="5"/>
  <c r="K950" i="5" s="1"/>
  <c r="G950" i="5"/>
  <c r="H950" i="5" s="1"/>
  <c r="D950" i="5"/>
  <c r="E950" i="5" s="1"/>
  <c r="P949" i="5"/>
  <c r="Q949" i="5" s="1"/>
  <c r="M949" i="5"/>
  <c r="N949" i="5" s="1"/>
  <c r="J949" i="5"/>
  <c r="K949" i="5" s="1"/>
  <c r="G949" i="5"/>
  <c r="H949" i="5" s="1"/>
  <c r="D949" i="5"/>
  <c r="E949" i="5" s="1"/>
  <c r="P948" i="5"/>
  <c r="Q948" i="5" s="1"/>
  <c r="M948" i="5"/>
  <c r="N948" i="5" s="1"/>
  <c r="J948" i="5"/>
  <c r="K948" i="5" s="1"/>
  <c r="G948" i="5"/>
  <c r="H948" i="5" s="1"/>
  <c r="D948" i="5"/>
  <c r="E948" i="5" s="1"/>
  <c r="P946" i="5"/>
  <c r="Q946" i="5" s="1"/>
  <c r="M946" i="5"/>
  <c r="N946" i="5" s="1"/>
  <c r="J946" i="5"/>
  <c r="K946" i="5" s="1"/>
  <c r="G946" i="5"/>
  <c r="H946" i="5" s="1"/>
  <c r="D946" i="5"/>
  <c r="E946" i="5" s="1"/>
  <c r="P945" i="5"/>
  <c r="Q945" i="5" s="1"/>
  <c r="M945" i="5"/>
  <c r="N945" i="5" s="1"/>
  <c r="J945" i="5"/>
  <c r="K945" i="5" s="1"/>
  <c r="G945" i="5"/>
  <c r="H945" i="5" s="1"/>
  <c r="D945" i="5"/>
  <c r="E945" i="5" s="1"/>
  <c r="P944" i="5"/>
  <c r="Q944" i="5" s="1"/>
  <c r="M944" i="5"/>
  <c r="N944" i="5" s="1"/>
  <c r="J944" i="5"/>
  <c r="K944" i="5" s="1"/>
  <c r="G944" i="5"/>
  <c r="H944" i="5" s="1"/>
  <c r="D944" i="5"/>
  <c r="E944" i="5" s="1"/>
  <c r="P943" i="5"/>
  <c r="Q943" i="5" s="1"/>
  <c r="M943" i="5"/>
  <c r="N943" i="5" s="1"/>
  <c r="J943" i="5"/>
  <c r="K943" i="5" s="1"/>
  <c r="G943" i="5"/>
  <c r="H943" i="5" s="1"/>
  <c r="D943" i="5"/>
  <c r="E943" i="5" s="1"/>
  <c r="P942" i="5"/>
  <c r="Q942" i="5" s="1"/>
  <c r="M942" i="5"/>
  <c r="N942" i="5" s="1"/>
  <c r="J942" i="5"/>
  <c r="K942" i="5" s="1"/>
  <c r="G942" i="5"/>
  <c r="H942" i="5" s="1"/>
  <c r="D942" i="5"/>
  <c r="E942" i="5" s="1"/>
  <c r="P941" i="5"/>
  <c r="Q941" i="5" s="1"/>
  <c r="M941" i="5"/>
  <c r="N941" i="5" s="1"/>
  <c r="J941" i="5"/>
  <c r="K941" i="5" s="1"/>
  <c r="G941" i="5"/>
  <c r="H941" i="5" s="1"/>
  <c r="D941" i="5"/>
  <c r="E941" i="5" s="1"/>
  <c r="P940" i="5"/>
  <c r="Q940" i="5" s="1"/>
  <c r="M940" i="5"/>
  <c r="N940" i="5" s="1"/>
  <c r="J940" i="5"/>
  <c r="K940" i="5" s="1"/>
  <c r="G940" i="5"/>
  <c r="H940" i="5" s="1"/>
  <c r="D940" i="5"/>
  <c r="E940" i="5" s="1"/>
  <c r="P939" i="5"/>
  <c r="Q939" i="5" s="1"/>
  <c r="M939" i="5"/>
  <c r="N939" i="5" s="1"/>
  <c r="J939" i="5"/>
  <c r="K939" i="5" s="1"/>
  <c r="G939" i="5"/>
  <c r="H939" i="5" s="1"/>
  <c r="D939" i="5"/>
  <c r="E939" i="5" s="1"/>
  <c r="P938" i="5"/>
  <c r="Q938" i="5" s="1"/>
  <c r="M938" i="5"/>
  <c r="N938" i="5" s="1"/>
  <c r="J938" i="5"/>
  <c r="K938" i="5" s="1"/>
  <c r="G938" i="5"/>
  <c r="H938" i="5" s="1"/>
  <c r="D938" i="5"/>
  <c r="E938" i="5" s="1"/>
  <c r="P937" i="5"/>
  <c r="Q937" i="5" s="1"/>
  <c r="M937" i="5"/>
  <c r="N937" i="5" s="1"/>
  <c r="J937" i="5"/>
  <c r="K937" i="5" s="1"/>
  <c r="G937" i="5"/>
  <c r="H937" i="5" s="1"/>
  <c r="D937" i="5"/>
  <c r="E937" i="5" s="1"/>
  <c r="P936" i="5"/>
  <c r="Q936" i="5" s="1"/>
  <c r="M936" i="5"/>
  <c r="N936" i="5" s="1"/>
  <c r="J936" i="5"/>
  <c r="K936" i="5" s="1"/>
  <c r="G936" i="5"/>
  <c r="H936" i="5" s="1"/>
  <c r="D936" i="5"/>
  <c r="E936" i="5" s="1"/>
  <c r="P935" i="5"/>
  <c r="Q935" i="5" s="1"/>
  <c r="M935" i="5"/>
  <c r="N935" i="5" s="1"/>
  <c r="J935" i="5"/>
  <c r="K935" i="5" s="1"/>
  <c r="G935" i="5"/>
  <c r="H935" i="5" s="1"/>
  <c r="D935" i="5"/>
  <c r="E935" i="5" s="1"/>
  <c r="P934" i="5"/>
  <c r="Q934" i="5" s="1"/>
  <c r="M934" i="5"/>
  <c r="N934" i="5" s="1"/>
  <c r="J934" i="5"/>
  <c r="K934" i="5" s="1"/>
  <c r="G934" i="5"/>
  <c r="H934" i="5" s="1"/>
  <c r="D934" i="5"/>
  <c r="E934" i="5" s="1"/>
  <c r="P933" i="5"/>
  <c r="Q933" i="5" s="1"/>
  <c r="M933" i="5"/>
  <c r="N933" i="5" s="1"/>
  <c r="J933" i="5"/>
  <c r="K933" i="5" s="1"/>
  <c r="G933" i="5"/>
  <c r="H933" i="5" s="1"/>
  <c r="D933" i="5"/>
  <c r="E933" i="5" s="1"/>
  <c r="P932" i="5"/>
  <c r="Q932" i="5" s="1"/>
  <c r="M932" i="5"/>
  <c r="N932" i="5" s="1"/>
  <c r="J932" i="5"/>
  <c r="K932" i="5" s="1"/>
  <c r="G932" i="5"/>
  <c r="H932" i="5" s="1"/>
  <c r="D932" i="5"/>
  <c r="E932" i="5" s="1"/>
  <c r="P931" i="5"/>
  <c r="Q931" i="5" s="1"/>
  <c r="M931" i="5"/>
  <c r="N931" i="5" s="1"/>
  <c r="J931" i="5"/>
  <c r="K931" i="5" s="1"/>
  <c r="G931" i="5"/>
  <c r="H931" i="5" s="1"/>
  <c r="D931" i="5"/>
  <c r="E931" i="5" s="1"/>
  <c r="P930" i="5"/>
  <c r="Q930" i="5" s="1"/>
  <c r="M930" i="5"/>
  <c r="N930" i="5" s="1"/>
  <c r="J930" i="5"/>
  <c r="K930" i="5" s="1"/>
  <c r="G930" i="5"/>
  <c r="H930" i="5" s="1"/>
  <c r="D930" i="5"/>
  <c r="E930" i="5" s="1"/>
  <c r="P929" i="5"/>
  <c r="Q929" i="5" s="1"/>
  <c r="M929" i="5"/>
  <c r="N929" i="5" s="1"/>
  <c r="J929" i="5"/>
  <c r="K929" i="5" s="1"/>
  <c r="G929" i="5"/>
  <c r="H929" i="5" s="1"/>
  <c r="D929" i="5"/>
  <c r="E929" i="5" s="1"/>
  <c r="P928" i="5"/>
  <c r="Q928" i="5" s="1"/>
  <c r="M928" i="5"/>
  <c r="N928" i="5" s="1"/>
  <c r="J928" i="5"/>
  <c r="K928" i="5" s="1"/>
  <c r="G928" i="5"/>
  <c r="H928" i="5" s="1"/>
  <c r="D928" i="5"/>
  <c r="E928" i="5" s="1"/>
  <c r="P927" i="5"/>
  <c r="Q927" i="5" s="1"/>
  <c r="M927" i="5"/>
  <c r="N927" i="5" s="1"/>
  <c r="J927" i="5"/>
  <c r="K927" i="5" s="1"/>
  <c r="G927" i="5"/>
  <c r="H927" i="5" s="1"/>
  <c r="D927" i="5"/>
  <c r="E927" i="5" s="1"/>
  <c r="P926" i="5"/>
  <c r="Q926" i="5" s="1"/>
  <c r="M926" i="5"/>
  <c r="N926" i="5" s="1"/>
  <c r="J926" i="5"/>
  <c r="K926" i="5" s="1"/>
  <c r="G926" i="5"/>
  <c r="H926" i="5" s="1"/>
  <c r="D926" i="5"/>
  <c r="E926" i="5" s="1"/>
  <c r="P925" i="5"/>
  <c r="Q925" i="5" s="1"/>
  <c r="M925" i="5"/>
  <c r="N925" i="5" s="1"/>
  <c r="J925" i="5"/>
  <c r="K925" i="5" s="1"/>
  <c r="G925" i="5"/>
  <c r="H925" i="5" s="1"/>
  <c r="D925" i="5"/>
  <c r="E925" i="5" s="1"/>
  <c r="P924" i="5"/>
  <c r="Q924" i="5" s="1"/>
  <c r="M924" i="5"/>
  <c r="N924" i="5" s="1"/>
  <c r="J924" i="5"/>
  <c r="K924" i="5" s="1"/>
  <c r="G924" i="5"/>
  <c r="H924" i="5" s="1"/>
  <c r="D924" i="5"/>
  <c r="E924" i="5" s="1"/>
  <c r="P923" i="5"/>
  <c r="Q923" i="5" s="1"/>
  <c r="M923" i="5"/>
  <c r="N923" i="5" s="1"/>
  <c r="J923" i="5"/>
  <c r="K923" i="5" s="1"/>
  <c r="G923" i="5"/>
  <c r="H923" i="5" s="1"/>
  <c r="D923" i="5"/>
  <c r="E923" i="5" s="1"/>
  <c r="P922" i="5"/>
  <c r="Q922" i="5" s="1"/>
  <c r="M922" i="5"/>
  <c r="N922" i="5" s="1"/>
  <c r="J922" i="5"/>
  <c r="K922" i="5" s="1"/>
  <c r="G922" i="5"/>
  <c r="H922" i="5" s="1"/>
  <c r="D922" i="5"/>
  <c r="E922" i="5" s="1"/>
  <c r="P921" i="5"/>
  <c r="Q921" i="5" s="1"/>
  <c r="M921" i="5"/>
  <c r="N921" i="5" s="1"/>
  <c r="J921" i="5"/>
  <c r="K921" i="5" s="1"/>
  <c r="G921" i="5"/>
  <c r="H921" i="5" s="1"/>
  <c r="D921" i="5"/>
  <c r="E921" i="5" s="1"/>
  <c r="P920" i="5"/>
  <c r="Q920" i="5" s="1"/>
  <c r="M920" i="5"/>
  <c r="N920" i="5" s="1"/>
  <c r="J920" i="5"/>
  <c r="K920" i="5" s="1"/>
  <c r="G920" i="5"/>
  <c r="H920" i="5" s="1"/>
  <c r="D920" i="5"/>
  <c r="E920" i="5" s="1"/>
  <c r="P919" i="5"/>
  <c r="Q919" i="5" s="1"/>
  <c r="M919" i="5"/>
  <c r="N919" i="5" s="1"/>
  <c r="J919" i="5"/>
  <c r="K919" i="5" s="1"/>
  <c r="G919" i="5"/>
  <c r="H919" i="5" s="1"/>
  <c r="D919" i="5"/>
  <c r="E919" i="5" s="1"/>
  <c r="P918" i="5"/>
  <c r="Q918" i="5" s="1"/>
  <c r="M918" i="5"/>
  <c r="N918" i="5" s="1"/>
  <c r="J918" i="5"/>
  <c r="K918" i="5" s="1"/>
  <c r="G918" i="5"/>
  <c r="H918" i="5" s="1"/>
  <c r="D918" i="5"/>
  <c r="E918" i="5" s="1"/>
  <c r="P917" i="5"/>
  <c r="Q917" i="5" s="1"/>
  <c r="M917" i="5"/>
  <c r="N917" i="5" s="1"/>
  <c r="J917" i="5"/>
  <c r="K917" i="5" s="1"/>
  <c r="G917" i="5"/>
  <c r="H917" i="5" s="1"/>
  <c r="D917" i="5"/>
  <c r="E917" i="5" s="1"/>
  <c r="P916" i="5"/>
  <c r="Q916" i="5" s="1"/>
  <c r="M916" i="5"/>
  <c r="N916" i="5" s="1"/>
  <c r="J916" i="5"/>
  <c r="K916" i="5" s="1"/>
  <c r="G916" i="5"/>
  <c r="H916" i="5" s="1"/>
  <c r="D916" i="5"/>
  <c r="E916" i="5" s="1"/>
  <c r="P915" i="5"/>
  <c r="Q915" i="5" s="1"/>
  <c r="M915" i="5"/>
  <c r="N915" i="5" s="1"/>
  <c r="J915" i="5"/>
  <c r="K915" i="5" s="1"/>
  <c r="G915" i="5"/>
  <c r="H915" i="5" s="1"/>
  <c r="D915" i="5"/>
  <c r="E915" i="5" s="1"/>
  <c r="P914" i="5"/>
  <c r="Q914" i="5" s="1"/>
  <c r="M914" i="5"/>
  <c r="N914" i="5" s="1"/>
  <c r="J914" i="5"/>
  <c r="K914" i="5" s="1"/>
  <c r="G914" i="5"/>
  <c r="H914" i="5" s="1"/>
  <c r="D914" i="5"/>
  <c r="E914" i="5" s="1"/>
  <c r="P913" i="5"/>
  <c r="Q913" i="5" s="1"/>
  <c r="M913" i="5"/>
  <c r="N913" i="5" s="1"/>
  <c r="J913" i="5"/>
  <c r="K913" i="5" s="1"/>
  <c r="G913" i="5"/>
  <c r="H913" i="5" s="1"/>
  <c r="D913" i="5"/>
  <c r="E913" i="5" s="1"/>
  <c r="P912" i="5"/>
  <c r="Q912" i="5" s="1"/>
  <c r="M912" i="5"/>
  <c r="N912" i="5" s="1"/>
  <c r="J912" i="5"/>
  <c r="K912" i="5" s="1"/>
  <c r="G912" i="5"/>
  <c r="H912" i="5" s="1"/>
  <c r="D912" i="5"/>
  <c r="E912" i="5" s="1"/>
  <c r="P911" i="5"/>
  <c r="Q911" i="5" s="1"/>
  <c r="M911" i="5"/>
  <c r="N911" i="5" s="1"/>
  <c r="J911" i="5"/>
  <c r="K911" i="5" s="1"/>
  <c r="G911" i="5"/>
  <c r="H911" i="5" s="1"/>
  <c r="D911" i="5"/>
  <c r="E911" i="5" s="1"/>
  <c r="P910" i="5"/>
  <c r="Q910" i="5" s="1"/>
  <c r="M910" i="5"/>
  <c r="N910" i="5" s="1"/>
  <c r="J910" i="5"/>
  <c r="K910" i="5" s="1"/>
  <c r="G910" i="5"/>
  <c r="H910" i="5" s="1"/>
  <c r="D910" i="5"/>
  <c r="E910" i="5" s="1"/>
  <c r="P909" i="5"/>
  <c r="Q909" i="5" s="1"/>
  <c r="D909" i="5"/>
  <c r="E909" i="5" s="1"/>
  <c r="P908" i="5"/>
  <c r="Q908" i="5" s="1"/>
  <c r="D908" i="5"/>
  <c r="E908" i="5" s="1"/>
  <c r="P907" i="5"/>
  <c r="Q907" i="5" s="1"/>
  <c r="M907" i="5"/>
  <c r="N907" i="5" s="1"/>
  <c r="J907" i="5"/>
  <c r="K907" i="5" s="1"/>
  <c r="G907" i="5"/>
  <c r="H907" i="5" s="1"/>
  <c r="D907" i="5"/>
  <c r="E907" i="5" s="1"/>
  <c r="P906" i="5"/>
  <c r="Q906" i="5" s="1"/>
  <c r="M906" i="5"/>
  <c r="N906" i="5" s="1"/>
  <c r="J906" i="5"/>
  <c r="K906" i="5" s="1"/>
  <c r="G906" i="5"/>
  <c r="H906" i="5" s="1"/>
  <c r="D906" i="5"/>
  <c r="E906" i="5" s="1"/>
  <c r="P905" i="5"/>
  <c r="Q905" i="5" s="1"/>
  <c r="M905" i="5"/>
  <c r="N905" i="5" s="1"/>
  <c r="J905" i="5"/>
  <c r="K905" i="5" s="1"/>
  <c r="G905" i="5"/>
  <c r="H905" i="5" s="1"/>
  <c r="D905" i="5"/>
  <c r="E905" i="5" s="1"/>
  <c r="P904" i="5"/>
  <c r="Q904" i="5" s="1"/>
  <c r="M904" i="5"/>
  <c r="N904" i="5" s="1"/>
  <c r="J904" i="5"/>
  <c r="K904" i="5" s="1"/>
  <c r="G904" i="5"/>
  <c r="H904" i="5" s="1"/>
  <c r="D904" i="5"/>
  <c r="E904" i="5" s="1"/>
  <c r="P903" i="5"/>
  <c r="Q903" i="5" s="1"/>
  <c r="M903" i="5"/>
  <c r="N903" i="5" s="1"/>
  <c r="J903" i="5"/>
  <c r="K903" i="5" s="1"/>
  <c r="G903" i="5"/>
  <c r="H903" i="5" s="1"/>
  <c r="D903" i="5"/>
  <c r="E903" i="5" s="1"/>
  <c r="P902" i="5"/>
  <c r="Q902" i="5" s="1"/>
  <c r="M902" i="5"/>
  <c r="N902" i="5" s="1"/>
  <c r="J902" i="5"/>
  <c r="K902" i="5" s="1"/>
  <c r="G902" i="5"/>
  <c r="H902" i="5" s="1"/>
  <c r="D902" i="5"/>
  <c r="E902" i="5" s="1"/>
  <c r="P901" i="5"/>
  <c r="Q901" i="5" s="1"/>
  <c r="M901" i="5"/>
  <c r="N901" i="5" s="1"/>
  <c r="J901" i="5"/>
  <c r="K901" i="5" s="1"/>
  <c r="G901" i="5"/>
  <c r="H901" i="5" s="1"/>
  <c r="D901" i="5"/>
  <c r="E901" i="5" s="1"/>
  <c r="P900" i="5"/>
  <c r="Q900" i="5" s="1"/>
  <c r="M900" i="5"/>
  <c r="N900" i="5" s="1"/>
  <c r="J900" i="5"/>
  <c r="K900" i="5" s="1"/>
  <c r="G900" i="5"/>
  <c r="H900" i="5" s="1"/>
  <c r="D900" i="5"/>
  <c r="E900" i="5" s="1"/>
  <c r="P899" i="5"/>
  <c r="Q899" i="5" s="1"/>
  <c r="M899" i="5"/>
  <c r="N899" i="5" s="1"/>
  <c r="J899" i="5"/>
  <c r="K899" i="5" s="1"/>
  <c r="G899" i="5"/>
  <c r="H899" i="5" s="1"/>
  <c r="D899" i="5"/>
  <c r="E899" i="5" s="1"/>
  <c r="P898" i="5"/>
  <c r="Q898" i="5" s="1"/>
  <c r="M898" i="5"/>
  <c r="N898" i="5" s="1"/>
  <c r="J898" i="5"/>
  <c r="K898" i="5" s="1"/>
  <c r="G898" i="5"/>
  <c r="H898" i="5" s="1"/>
  <c r="D898" i="5"/>
  <c r="E898" i="5" s="1"/>
  <c r="P897" i="5"/>
  <c r="Q897" i="5" s="1"/>
  <c r="M897" i="5"/>
  <c r="N897" i="5" s="1"/>
  <c r="J897" i="5"/>
  <c r="K897" i="5" s="1"/>
  <c r="G897" i="5"/>
  <c r="H897" i="5" s="1"/>
  <c r="D897" i="5"/>
  <c r="E897" i="5" s="1"/>
  <c r="P896" i="5"/>
  <c r="Q896" i="5" s="1"/>
  <c r="M896" i="5"/>
  <c r="N896" i="5" s="1"/>
  <c r="J896" i="5"/>
  <c r="K896" i="5" s="1"/>
  <c r="G896" i="5"/>
  <c r="H896" i="5" s="1"/>
  <c r="D896" i="5"/>
  <c r="E896" i="5" s="1"/>
  <c r="P895" i="5"/>
  <c r="Q895" i="5" s="1"/>
  <c r="M895" i="5"/>
  <c r="N895" i="5" s="1"/>
  <c r="J895" i="5"/>
  <c r="K895" i="5" s="1"/>
  <c r="G895" i="5"/>
  <c r="H895" i="5" s="1"/>
  <c r="D895" i="5"/>
  <c r="E895" i="5" s="1"/>
  <c r="P894" i="5"/>
  <c r="Q894" i="5" s="1"/>
  <c r="M894" i="5"/>
  <c r="N894" i="5" s="1"/>
  <c r="J894" i="5"/>
  <c r="K894" i="5" s="1"/>
  <c r="G894" i="5"/>
  <c r="H894" i="5" s="1"/>
  <c r="D894" i="5"/>
  <c r="E894" i="5" s="1"/>
  <c r="P893" i="5"/>
  <c r="Q893" i="5" s="1"/>
  <c r="M893" i="5"/>
  <c r="N893" i="5" s="1"/>
  <c r="J893" i="5"/>
  <c r="K893" i="5" s="1"/>
  <c r="G893" i="5"/>
  <c r="H893" i="5" s="1"/>
  <c r="D893" i="5"/>
  <c r="E893" i="5" s="1"/>
  <c r="P892" i="5"/>
  <c r="Q892" i="5" s="1"/>
  <c r="M892" i="5"/>
  <c r="N892" i="5" s="1"/>
  <c r="J892" i="5"/>
  <c r="K892" i="5" s="1"/>
  <c r="G892" i="5"/>
  <c r="H892" i="5" s="1"/>
  <c r="D892" i="5"/>
  <c r="E892" i="5" s="1"/>
  <c r="P891" i="5"/>
  <c r="Q891" i="5" s="1"/>
  <c r="M891" i="5"/>
  <c r="N891" i="5" s="1"/>
  <c r="J891" i="5"/>
  <c r="K891" i="5" s="1"/>
  <c r="G891" i="5"/>
  <c r="H891" i="5" s="1"/>
  <c r="D891" i="5"/>
  <c r="E891" i="5" s="1"/>
  <c r="P890" i="5"/>
  <c r="Q890" i="5" s="1"/>
  <c r="M890" i="5"/>
  <c r="N890" i="5" s="1"/>
  <c r="J890" i="5"/>
  <c r="K890" i="5" s="1"/>
  <c r="G890" i="5"/>
  <c r="H890" i="5" s="1"/>
  <c r="D890" i="5"/>
  <c r="E890" i="5" s="1"/>
  <c r="P889" i="5"/>
  <c r="Q889" i="5" s="1"/>
  <c r="M889" i="5"/>
  <c r="N889" i="5" s="1"/>
  <c r="J889" i="5"/>
  <c r="K889" i="5" s="1"/>
  <c r="G889" i="5"/>
  <c r="H889" i="5" s="1"/>
  <c r="D889" i="5"/>
  <c r="E889" i="5" s="1"/>
  <c r="P888" i="5"/>
  <c r="Q888" i="5" s="1"/>
  <c r="M888" i="5"/>
  <c r="N888" i="5" s="1"/>
  <c r="J888" i="5"/>
  <c r="K888" i="5" s="1"/>
  <c r="G888" i="5"/>
  <c r="H888" i="5" s="1"/>
  <c r="D888" i="5"/>
  <c r="E888" i="5" s="1"/>
  <c r="P887" i="5"/>
  <c r="Q887" i="5" s="1"/>
  <c r="M887" i="5"/>
  <c r="N887" i="5" s="1"/>
  <c r="J887" i="5"/>
  <c r="K887" i="5" s="1"/>
  <c r="G887" i="5"/>
  <c r="H887" i="5" s="1"/>
  <c r="D887" i="5"/>
  <c r="E887" i="5" s="1"/>
  <c r="P886" i="5"/>
  <c r="Q886" i="5" s="1"/>
  <c r="M886" i="5"/>
  <c r="N886" i="5" s="1"/>
  <c r="J886" i="5"/>
  <c r="K886" i="5" s="1"/>
  <c r="G886" i="5"/>
  <c r="H886" i="5" s="1"/>
  <c r="D886" i="5"/>
  <c r="E886" i="5" s="1"/>
  <c r="P885" i="5"/>
  <c r="Q885" i="5" s="1"/>
  <c r="M885" i="5"/>
  <c r="N885" i="5" s="1"/>
  <c r="J885" i="5"/>
  <c r="K885" i="5" s="1"/>
  <c r="G885" i="5"/>
  <c r="H885" i="5" s="1"/>
  <c r="D885" i="5"/>
  <c r="E885" i="5" s="1"/>
  <c r="P884" i="5"/>
  <c r="Q884" i="5" s="1"/>
  <c r="M884" i="5"/>
  <c r="N884" i="5" s="1"/>
  <c r="J884" i="5"/>
  <c r="K884" i="5" s="1"/>
  <c r="G884" i="5"/>
  <c r="H884" i="5" s="1"/>
  <c r="D884" i="5"/>
  <c r="E884" i="5" s="1"/>
  <c r="P883" i="5"/>
  <c r="Q883" i="5" s="1"/>
  <c r="M883" i="5"/>
  <c r="N883" i="5" s="1"/>
  <c r="J883" i="5"/>
  <c r="K883" i="5" s="1"/>
  <c r="G883" i="5"/>
  <c r="H883" i="5" s="1"/>
  <c r="D883" i="5"/>
  <c r="E883" i="5" s="1"/>
  <c r="P882" i="5"/>
  <c r="Q882" i="5" s="1"/>
  <c r="M882" i="5"/>
  <c r="N882" i="5" s="1"/>
  <c r="J882" i="5"/>
  <c r="K882" i="5" s="1"/>
  <c r="G882" i="5"/>
  <c r="H882" i="5" s="1"/>
  <c r="D882" i="5"/>
  <c r="E882" i="5" s="1"/>
  <c r="P881" i="5"/>
  <c r="Q881" i="5" s="1"/>
  <c r="M881" i="5"/>
  <c r="N881" i="5" s="1"/>
  <c r="J881" i="5"/>
  <c r="K881" i="5" s="1"/>
  <c r="G881" i="5"/>
  <c r="H881" i="5" s="1"/>
  <c r="D881" i="5"/>
  <c r="E881" i="5" s="1"/>
  <c r="P880" i="5"/>
  <c r="Q880" i="5" s="1"/>
  <c r="M880" i="5"/>
  <c r="N880" i="5" s="1"/>
  <c r="J880" i="5"/>
  <c r="K880" i="5" s="1"/>
  <c r="G880" i="5"/>
  <c r="H880" i="5" s="1"/>
  <c r="D880" i="5"/>
  <c r="E880" i="5" s="1"/>
  <c r="P879" i="5"/>
  <c r="Q879" i="5" s="1"/>
  <c r="M879" i="5"/>
  <c r="N879" i="5" s="1"/>
  <c r="J879" i="5"/>
  <c r="K879" i="5" s="1"/>
  <c r="G879" i="5"/>
  <c r="H879" i="5" s="1"/>
  <c r="D879" i="5"/>
  <c r="E879" i="5" s="1"/>
  <c r="P878" i="5"/>
  <c r="Q878" i="5" s="1"/>
  <c r="M878" i="5"/>
  <c r="N878" i="5" s="1"/>
  <c r="J878" i="5"/>
  <c r="K878" i="5" s="1"/>
  <c r="G878" i="5"/>
  <c r="H878" i="5" s="1"/>
  <c r="D878" i="5"/>
  <c r="E878" i="5" s="1"/>
  <c r="P877" i="5"/>
  <c r="Q877" i="5" s="1"/>
  <c r="M877" i="5"/>
  <c r="N877" i="5" s="1"/>
  <c r="J877" i="5"/>
  <c r="K877" i="5" s="1"/>
  <c r="G877" i="5"/>
  <c r="H877" i="5" s="1"/>
  <c r="D877" i="5"/>
  <c r="E877" i="5" s="1"/>
  <c r="M876" i="5"/>
  <c r="N876" i="5" s="1"/>
  <c r="J876" i="5"/>
  <c r="K876" i="5" s="1"/>
  <c r="G876" i="5"/>
  <c r="H876" i="5" s="1"/>
  <c r="M875" i="5"/>
  <c r="N875" i="5" s="1"/>
  <c r="J875" i="5"/>
  <c r="K875" i="5" s="1"/>
  <c r="G875" i="5"/>
  <c r="H875" i="5" s="1"/>
  <c r="M874" i="5"/>
  <c r="N874" i="5" s="1"/>
  <c r="J874" i="5"/>
  <c r="K874" i="5" s="1"/>
  <c r="G874" i="5"/>
  <c r="H874" i="5" s="1"/>
  <c r="P873" i="5"/>
  <c r="Q873" i="5" s="1"/>
  <c r="D873" i="5"/>
  <c r="E873" i="5" s="1"/>
  <c r="P872" i="5"/>
  <c r="Q872" i="5" s="1"/>
  <c r="M872" i="5"/>
  <c r="N872" i="5" s="1"/>
  <c r="J872" i="5"/>
  <c r="K872" i="5" s="1"/>
  <c r="G872" i="5"/>
  <c r="H872" i="5" s="1"/>
  <c r="D872" i="5"/>
  <c r="E872" i="5" s="1"/>
  <c r="P871" i="5"/>
  <c r="Q871" i="5" s="1"/>
  <c r="M871" i="5"/>
  <c r="N871" i="5" s="1"/>
  <c r="J871" i="5"/>
  <c r="K871" i="5" s="1"/>
  <c r="G871" i="5"/>
  <c r="H871" i="5" s="1"/>
  <c r="D871" i="5"/>
  <c r="E871" i="5" s="1"/>
  <c r="P870" i="5"/>
  <c r="Q870" i="5" s="1"/>
  <c r="M870" i="5"/>
  <c r="N870" i="5" s="1"/>
  <c r="J870" i="5"/>
  <c r="K870" i="5" s="1"/>
  <c r="G870" i="5"/>
  <c r="H870" i="5" s="1"/>
  <c r="D870" i="5"/>
  <c r="E870" i="5" s="1"/>
  <c r="P869" i="5"/>
  <c r="Q869" i="5" s="1"/>
  <c r="M869" i="5"/>
  <c r="N869" i="5" s="1"/>
  <c r="J869" i="5"/>
  <c r="K869" i="5" s="1"/>
  <c r="G869" i="5"/>
  <c r="H869" i="5" s="1"/>
  <c r="D869" i="5"/>
  <c r="E869" i="5" s="1"/>
  <c r="P868" i="5"/>
  <c r="Q868" i="5" s="1"/>
  <c r="M868" i="5"/>
  <c r="N868" i="5" s="1"/>
  <c r="J868" i="5"/>
  <c r="K868" i="5" s="1"/>
  <c r="G868" i="5"/>
  <c r="H868" i="5" s="1"/>
  <c r="D868" i="5"/>
  <c r="E868" i="5" s="1"/>
  <c r="P867" i="5"/>
  <c r="Q867" i="5" s="1"/>
  <c r="M867" i="5"/>
  <c r="N867" i="5" s="1"/>
  <c r="J867" i="5"/>
  <c r="K867" i="5" s="1"/>
  <c r="G867" i="5"/>
  <c r="H867" i="5" s="1"/>
  <c r="D867" i="5"/>
  <c r="E867" i="5" s="1"/>
  <c r="P866" i="5"/>
  <c r="Q866" i="5" s="1"/>
  <c r="M866" i="5"/>
  <c r="N866" i="5" s="1"/>
  <c r="J866" i="5"/>
  <c r="K866" i="5" s="1"/>
  <c r="G866" i="5"/>
  <c r="H866" i="5" s="1"/>
  <c r="D866" i="5"/>
  <c r="E866" i="5" s="1"/>
  <c r="P865" i="5"/>
  <c r="Q865" i="5" s="1"/>
  <c r="M865" i="5"/>
  <c r="N865" i="5" s="1"/>
  <c r="J865" i="5"/>
  <c r="K865" i="5" s="1"/>
  <c r="G865" i="5"/>
  <c r="H865" i="5" s="1"/>
  <c r="D865" i="5"/>
  <c r="E865" i="5" s="1"/>
  <c r="P863" i="5"/>
  <c r="Q863" i="5" s="1"/>
  <c r="M863" i="5"/>
  <c r="N863" i="5" s="1"/>
  <c r="J863" i="5"/>
  <c r="K863" i="5" s="1"/>
  <c r="G863" i="5"/>
  <c r="H863" i="5" s="1"/>
  <c r="D863" i="5"/>
  <c r="E863" i="5" s="1"/>
  <c r="P862" i="5"/>
  <c r="Q862" i="5" s="1"/>
  <c r="M862" i="5"/>
  <c r="N862" i="5" s="1"/>
  <c r="J862" i="5"/>
  <c r="K862" i="5" s="1"/>
  <c r="G862" i="5"/>
  <c r="H862" i="5" s="1"/>
  <c r="D862" i="5"/>
  <c r="E862" i="5" s="1"/>
  <c r="P861" i="5"/>
  <c r="Q861" i="5" s="1"/>
  <c r="M861" i="5"/>
  <c r="N861" i="5" s="1"/>
  <c r="J861" i="5"/>
  <c r="K861" i="5" s="1"/>
  <c r="G861" i="5"/>
  <c r="H861" i="5" s="1"/>
  <c r="D861" i="5"/>
  <c r="E861" i="5" s="1"/>
  <c r="P860" i="5"/>
  <c r="Q860" i="5" s="1"/>
  <c r="M860" i="5"/>
  <c r="N860" i="5" s="1"/>
  <c r="J860" i="5"/>
  <c r="K860" i="5" s="1"/>
  <c r="G860" i="5"/>
  <c r="H860" i="5" s="1"/>
  <c r="D860" i="5"/>
  <c r="E860" i="5" s="1"/>
  <c r="P859" i="5"/>
  <c r="Q859" i="5" s="1"/>
  <c r="M859" i="5"/>
  <c r="N859" i="5" s="1"/>
  <c r="J859" i="5"/>
  <c r="K859" i="5" s="1"/>
  <c r="G859" i="5"/>
  <c r="H859" i="5" s="1"/>
  <c r="D859" i="5"/>
  <c r="E859" i="5" s="1"/>
  <c r="P858" i="5"/>
  <c r="Q858" i="5" s="1"/>
  <c r="M858" i="5"/>
  <c r="N858" i="5" s="1"/>
  <c r="J858" i="5"/>
  <c r="K858" i="5" s="1"/>
  <c r="G858" i="5"/>
  <c r="H858" i="5" s="1"/>
  <c r="D858" i="5"/>
  <c r="E858" i="5" s="1"/>
  <c r="P857" i="5"/>
  <c r="Q857" i="5" s="1"/>
  <c r="D857" i="5"/>
  <c r="E857" i="5" s="1"/>
  <c r="J856" i="5"/>
  <c r="K856" i="5" s="1"/>
  <c r="G856" i="5"/>
  <c r="H856" i="5" s="1"/>
  <c r="J855" i="5"/>
  <c r="K855" i="5" s="1"/>
  <c r="G855" i="5"/>
  <c r="H855" i="5" s="1"/>
  <c r="P854" i="5"/>
  <c r="Q854" i="5" s="1"/>
  <c r="M854" i="5"/>
  <c r="N854" i="5" s="1"/>
  <c r="J854" i="5"/>
  <c r="K854" i="5" s="1"/>
  <c r="G854" i="5"/>
  <c r="H854" i="5" s="1"/>
  <c r="D854" i="5"/>
  <c r="E854" i="5" s="1"/>
  <c r="P853" i="5"/>
  <c r="Q853" i="5" s="1"/>
  <c r="M853" i="5"/>
  <c r="N853" i="5" s="1"/>
  <c r="J853" i="5"/>
  <c r="K853" i="5" s="1"/>
  <c r="G853" i="5"/>
  <c r="H853" i="5" s="1"/>
  <c r="D853" i="5"/>
  <c r="E853" i="5" s="1"/>
  <c r="P851" i="5"/>
  <c r="Q851" i="5" s="1"/>
  <c r="M851" i="5"/>
  <c r="N851" i="5" s="1"/>
  <c r="J851" i="5"/>
  <c r="K851" i="5" s="1"/>
  <c r="G851" i="5"/>
  <c r="H851" i="5" s="1"/>
  <c r="D851" i="5"/>
  <c r="E851" i="5" s="1"/>
  <c r="P850" i="5"/>
  <c r="Q850" i="5" s="1"/>
  <c r="M850" i="5"/>
  <c r="N850" i="5" s="1"/>
  <c r="J850" i="5"/>
  <c r="K850" i="5" s="1"/>
  <c r="G850" i="5"/>
  <c r="H850" i="5" s="1"/>
  <c r="D850" i="5"/>
  <c r="E850" i="5" s="1"/>
  <c r="P849" i="5"/>
  <c r="Q849" i="5" s="1"/>
  <c r="M849" i="5"/>
  <c r="N849" i="5" s="1"/>
  <c r="J849" i="5"/>
  <c r="K849" i="5" s="1"/>
  <c r="G849" i="5"/>
  <c r="H849" i="5" s="1"/>
  <c r="D849" i="5"/>
  <c r="E849" i="5" s="1"/>
  <c r="P848" i="5"/>
  <c r="Q848" i="5" s="1"/>
  <c r="M848" i="5"/>
  <c r="N848" i="5" s="1"/>
  <c r="J848" i="5"/>
  <c r="K848" i="5" s="1"/>
  <c r="G848" i="5"/>
  <c r="H848" i="5" s="1"/>
  <c r="D848" i="5"/>
  <c r="E848" i="5" s="1"/>
  <c r="P847" i="5"/>
  <c r="Q847" i="5" s="1"/>
  <c r="M847" i="5"/>
  <c r="N847" i="5" s="1"/>
  <c r="J847" i="5"/>
  <c r="K847" i="5" s="1"/>
  <c r="G847" i="5"/>
  <c r="H847" i="5" s="1"/>
  <c r="D847" i="5"/>
  <c r="E847" i="5" s="1"/>
  <c r="P846" i="5"/>
  <c r="Q846" i="5" s="1"/>
  <c r="M846" i="5"/>
  <c r="N846" i="5" s="1"/>
  <c r="J846" i="5"/>
  <c r="K846" i="5" s="1"/>
  <c r="G846" i="5"/>
  <c r="H846" i="5" s="1"/>
  <c r="D846" i="5"/>
  <c r="E846" i="5" s="1"/>
  <c r="P845" i="5"/>
  <c r="Q845" i="5" s="1"/>
  <c r="M845" i="5"/>
  <c r="N845" i="5" s="1"/>
  <c r="J845" i="5"/>
  <c r="K845" i="5" s="1"/>
  <c r="G845" i="5"/>
  <c r="H845" i="5" s="1"/>
  <c r="D845" i="5"/>
  <c r="E845" i="5" s="1"/>
  <c r="P844" i="5"/>
  <c r="Q844" i="5" s="1"/>
  <c r="M844" i="5"/>
  <c r="N844" i="5" s="1"/>
  <c r="J844" i="5"/>
  <c r="K844" i="5" s="1"/>
  <c r="G844" i="5"/>
  <c r="H844" i="5" s="1"/>
  <c r="D844" i="5"/>
  <c r="E844" i="5" s="1"/>
  <c r="P843" i="5"/>
  <c r="Q843" i="5" s="1"/>
  <c r="M843" i="5"/>
  <c r="N843" i="5" s="1"/>
  <c r="J843" i="5"/>
  <c r="K843" i="5" s="1"/>
  <c r="G843" i="5"/>
  <c r="H843" i="5" s="1"/>
  <c r="D843" i="5"/>
  <c r="E843" i="5" s="1"/>
  <c r="P842" i="5"/>
  <c r="Q842" i="5" s="1"/>
  <c r="M842" i="5"/>
  <c r="N842" i="5" s="1"/>
  <c r="J842" i="5"/>
  <c r="K842" i="5" s="1"/>
  <c r="G842" i="5"/>
  <c r="H842" i="5" s="1"/>
  <c r="D842" i="5"/>
  <c r="E842" i="5" s="1"/>
  <c r="P841" i="5"/>
  <c r="Q841" i="5" s="1"/>
  <c r="M841" i="5"/>
  <c r="N841" i="5" s="1"/>
  <c r="J841" i="5"/>
  <c r="K841" i="5" s="1"/>
  <c r="G841" i="5"/>
  <c r="H841" i="5" s="1"/>
  <c r="D841" i="5"/>
  <c r="E841" i="5" s="1"/>
  <c r="P840" i="5"/>
  <c r="Q840" i="5" s="1"/>
  <c r="M840" i="5"/>
  <c r="N840" i="5" s="1"/>
  <c r="J840" i="5"/>
  <c r="K840" i="5" s="1"/>
  <c r="G840" i="5"/>
  <c r="H840" i="5" s="1"/>
  <c r="D840" i="5"/>
  <c r="E840" i="5" s="1"/>
  <c r="P839" i="5"/>
  <c r="Q839" i="5" s="1"/>
  <c r="M839" i="5"/>
  <c r="N839" i="5" s="1"/>
  <c r="J839" i="5"/>
  <c r="K839" i="5" s="1"/>
  <c r="G839" i="5"/>
  <c r="H839" i="5" s="1"/>
  <c r="D839" i="5"/>
  <c r="E839" i="5" s="1"/>
  <c r="P838" i="5"/>
  <c r="Q838" i="5" s="1"/>
  <c r="M838" i="5"/>
  <c r="N838" i="5" s="1"/>
  <c r="J838" i="5"/>
  <c r="K838" i="5" s="1"/>
  <c r="G838" i="5"/>
  <c r="H838" i="5" s="1"/>
  <c r="D838" i="5"/>
  <c r="E838" i="5" s="1"/>
  <c r="P837" i="5"/>
  <c r="Q837" i="5" s="1"/>
  <c r="M837" i="5"/>
  <c r="N837" i="5" s="1"/>
  <c r="J837" i="5"/>
  <c r="K837" i="5" s="1"/>
  <c r="G837" i="5"/>
  <c r="H837" i="5" s="1"/>
  <c r="D837" i="5"/>
  <c r="E837" i="5" s="1"/>
  <c r="P836" i="5"/>
  <c r="Q836" i="5" s="1"/>
  <c r="M836" i="5"/>
  <c r="N836" i="5" s="1"/>
  <c r="J836" i="5"/>
  <c r="K836" i="5" s="1"/>
  <c r="G836" i="5"/>
  <c r="H836" i="5" s="1"/>
  <c r="D836" i="5"/>
  <c r="E836" i="5" s="1"/>
  <c r="P835" i="5"/>
  <c r="Q835" i="5" s="1"/>
  <c r="M835" i="5"/>
  <c r="N835" i="5" s="1"/>
  <c r="J835" i="5"/>
  <c r="K835" i="5" s="1"/>
  <c r="G835" i="5"/>
  <c r="H835" i="5" s="1"/>
  <c r="D835" i="5"/>
  <c r="E835" i="5" s="1"/>
  <c r="P834" i="5"/>
  <c r="Q834" i="5" s="1"/>
  <c r="M834" i="5"/>
  <c r="N834" i="5" s="1"/>
  <c r="J834" i="5"/>
  <c r="K834" i="5" s="1"/>
  <c r="G834" i="5"/>
  <c r="H834" i="5" s="1"/>
  <c r="D834" i="5"/>
  <c r="E834" i="5" s="1"/>
  <c r="P833" i="5"/>
  <c r="Q833" i="5" s="1"/>
  <c r="M833" i="5"/>
  <c r="N833" i="5" s="1"/>
  <c r="J833" i="5"/>
  <c r="K833" i="5" s="1"/>
  <c r="G833" i="5"/>
  <c r="H833" i="5" s="1"/>
  <c r="D833" i="5"/>
  <c r="E833" i="5" s="1"/>
  <c r="P832" i="5"/>
  <c r="Q832" i="5" s="1"/>
  <c r="M832" i="5"/>
  <c r="N832" i="5" s="1"/>
  <c r="J832" i="5"/>
  <c r="K832" i="5" s="1"/>
  <c r="G832" i="5"/>
  <c r="H832" i="5" s="1"/>
  <c r="D832" i="5"/>
  <c r="E832" i="5" s="1"/>
  <c r="P831" i="5"/>
  <c r="Q831" i="5" s="1"/>
  <c r="M831" i="5"/>
  <c r="N831" i="5" s="1"/>
  <c r="J831" i="5"/>
  <c r="K831" i="5" s="1"/>
  <c r="G831" i="5"/>
  <c r="H831" i="5" s="1"/>
  <c r="D831" i="5"/>
  <c r="E831" i="5" s="1"/>
  <c r="P830" i="5"/>
  <c r="Q830" i="5" s="1"/>
  <c r="M830" i="5"/>
  <c r="N830" i="5" s="1"/>
  <c r="J830" i="5"/>
  <c r="K830" i="5" s="1"/>
  <c r="G830" i="5"/>
  <c r="H830" i="5" s="1"/>
  <c r="D830" i="5"/>
  <c r="E830" i="5" s="1"/>
  <c r="P829" i="5"/>
  <c r="Q829" i="5" s="1"/>
  <c r="M829" i="5"/>
  <c r="N829" i="5" s="1"/>
  <c r="J829" i="5"/>
  <c r="K829" i="5" s="1"/>
  <c r="G829" i="5"/>
  <c r="H829" i="5" s="1"/>
  <c r="D829" i="5"/>
  <c r="E829" i="5" s="1"/>
  <c r="P828" i="5"/>
  <c r="Q828" i="5" s="1"/>
  <c r="M828" i="5"/>
  <c r="N828" i="5" s="1"/>
  <c r="J828" i="5"/>
  <c r="K828" i="5" s="1"/>
  <c r="G828" i="5"/>
  <c r="H828" i="5" s="1"/>
  <c r="D828" i="5"/>
  <c r="E828" i="5" s="1"/>
  <c r="P827" i="5"/>
  <c r="Q827" i="5" s="1"/>
  <c r="M827" i="5"/>
  <c r="N827" i="5" s="1"/>
  <c r="J827" i="5"/>
  <c r="K827" i="5" s="1"/>
  <c r="G827" i="5"/>
  <c r="H827" i="5" s="1"/>
  <c r="D827" i="5"/>
  <c r="E827" i="5" s="1"/>
  <c r="P825" i="5"/>
  <c r="Q825" i="5" s="1"/>
  <c r="M825" i="5"/>
  <c r="N825" i="5" s="1"/>
  <c r="J825" i="5"/>
  <c r="K825" i="5" s="1"/>
  <c r="G825" i="5"/>
  <c r="H825" i="5" s="1"/>
  <c r="D825" i="5"/>
  <c r="E825" i="5" s="1"/>
  <c r="P824" i="5"/>
  <c r="Q824" i="5" s="1"/>
  <c r="M824" i="5"/>
  <c r="N824" i="5" s="1"/>
  <c r="J824" i="5"/>
  <c r="K824" i="5" s="1"/>
  <c r="G824" i="5"/>
  <c r="H824" i="5" s="1"/>
  <c r="D824" i="5"/>
  <c r="E824" i="5" s="1"/>
  <c r="P823" i="5"/>
  <c r="Q823" i="5" s="1"/>
  <c r="M823" i="5"/>
  <c r="N823" i="5" s="1"/>
  <c r="J823" i="5"/>
  <c r="K823" i="5" s="1"/>
  <c r="G823" i="5"/>
  <c r="H823" i="5" s="1"/>
  <c r="D823" i="5"/>
  <c r="E823" i="5" s="1"/>
  <c r="P822" i="5"/>
  <c r="Q822" i="5" s="1"/>
  <c r="M822" i="5"/>
  <c r="N822" i="5" s="1"/>
  <c r="J822" i="5"/>
  <c r="K822" i="5" s="1"/>
  <c r="G822" i="5"/>
  <c r="H822" i="5" s="1"/>
  <c r="D822" i="5"/>
  <c r="E822" i="5" s="1"/>
  <c r="P821" i="5"/>
  <c r="Q821" i="5" s="1"/>
  <c r="M821" i="5"/>
  <c r="N821" i="5" s="1"/>
  <c r="J821" i="5"/>
  <c r="K821" i="5" s="1"/>
  <c r="G821" i="5"/>
  <c r="H821" i="5" s="1"/>
  <c r="D821" i="5"/>
  <c r="E821" i="5" s="1"/>
  <c r="P820" i="5"/>
  <c r="Q820" i="5" s="1"/>
  <c r="M820" i="5"/>
  <c r="N820" i="5" s="1"/>
  <c r="J820" i="5"/>
  <c r="K820" i="5" s="1"/>
  <c r="G820" i="5"/>
  <c r="H820" i="5" s="1"/>
  <c r="D820" i="5"/>
  <c r="E820" i="5" s="1"/>
  <c r="P819" i="5"/>
  <c r="Q819" i="5" s="1"/>
  <c r="M819" i="5"/>
  <c r="N819" i="5" s="1"/>
  <c r="J819" i="5"/>
  <c r="K819" i="5" s="1"/>
  <c r="G819" i="5"/>
  <c r="H819" i="5" s="1"/>
  <c r="D819" i="5"/>
  <c r="E819" i="5" s="1"/>
  <c r="P818" i="5"/>
  <c r="Q818" i="5" s="1"/>
  <c r="M818" i="5"/>
  <c r="N818" i="5" s="1"/>
  <c r="J818" i="5"/>
  <c r="K818" i="5" s="1"/>
  <c r="G818" i="5"/>
  <c r="H818" i="5" s="1"/>
  <c r="D818" i="5"/>
  <c r="E818" i="5" s="1"/>
  <c r="P817" i="5"/>
  <c r="Q817" i="5" s="1"/>
  <c r="M817" i="5"/>
  <c r="N817" i="5" s="1"/>
  <c r="J817" i="5"/>
  <c r="K817" i="5" s="1"/>
  <c r="G817" i="5"/>
  <c r="H817" i="5" s="1"/>
  <c r="D817" i="5"/>
  <c r="E817" i="5" s="1"/>
  <c r="P816" i="5"/>
  <c r="Q816" i="5" s="1"/>
  <c r="M816" i="5"/>
  <c r="N816" i="5" s="1"/>
  <c r="J816" i="5"/>
  <c r="K816" i="5" s="1"/>
  <c r="G816" i="5"/>
  <c r="H816" i="5" s="1"/>
  <c r="D816" i="5"/>
  <c r="E816" i="5" s="1"/>
  <c r="P815" i="5"/>
  <c r="Q815" i="5" s="1"/>
  <c r="M815" i="5"/>
  <c r="N815" i="5" s="1"/>
  <c r="J815" i="5"/>
  <c r="K815" i="5" s="1"/>
  <c r="G815" i="5"/>
  <c r="H815" i="5" s="1"/>
  <c r="D815" i="5"/>
  <c r="E815" i="5" s="1"/>
  <c r="P814" i="5"/>
  <c r="Q814" i="5" s="1"/>
  <c r="M814" i="5"/>
  <c r="N814" i="5" s="1"/>
  <c r="J814" i="5"/>
  <c r="K814" i="5" s="1"/>
  <c r="G814" i="5"/>
  <c r="H814" i="5" s="1"/>
  <c r="D814" i="5"/>
  <c r="E814" i="5" s="1"/>
  <c r="P813" i="5"/>
  <c r="Q813" i="5" s="1"/>
  <c r="M813" i="5"/>
  <c r="N813" i="5" s="1"/>
  <c r="J813" i="5"/>
  <c r="K813" i="5" s="1"/>
  <c r="G813" i="5"/>
  <c r="H813" i="5" s="1"/>
  <c r="D813" i="5"/>
  <c r="E813" i="5" s="1"/>
  <c r="P812" i="5"/>
  <c r="Q812" i="5" s="1"/>
  <c r="M812" i="5"/>
  <c r="N812" i="5" s="1"/>
  <c r="J812" i="5"/>
  <c r="K812" i="5" s="1"/>
  <c r="G812" i="5"/>
  <c r="H812" i="5" s="1"/>
  <c r="D812" i="5"/>
  <c r="E812" i="5" s="1"/>
  <c r="P811" i="5"/>
  <c r="Q811" i="5" s="1"/>
  <c r="M811" i="5"/>
  <c r="N811" i="5" s="1"/>
  <c r="J811" i="5"/>
  <c r="K811" i="5" s="1"/>
  <c r="G811" i="5"/>
  <c r="H811" i="5" s="1"/>
  <c r="D811" i="5"/>
  <c r="E811" i="5" s="1"/>
  <c r="P810" i="5"/>
  <c r="Q810" i="5" s="1"/>
  <c r="M810" i="5"/>
  <c r="N810" i="5" s="1"/>
  <c r="J810" i="5"/>
  <c r="K810" i="5" s="1"/>
  <c r="G810" i="5"/>
  <c r="H810" i="5" s="1"/>
  <c r="D810" i="5"/>
  <c r="E810" i="5" s="1"/>
  <c r="P809" i="5"/>
  <c r="Q809" i="5" s="1"/>
  <c r="M809" i="5"/>
  <c r="N809" i="5" s="1"/>
  <c r="J809" i="5"/>
  <c r="K809" i="5" s="1"/>
  <c r="G809" i="5"/>
  <c r="H809" i="5" s="1"/>
  <c r="D809" i="5"/>
  <c r="E809" i="5" s="1"/>
  <c r="P808" i="5"/>
  <c r="Q808" i="5" s="1"/>
  <c r="M808" i="5"/>
  <c r="N808" i="5" s="1"/>
  <c r="J808" i="5"/>
  <c r="K808" i="5" s="1"/>
  <c r="G808" i="5"/>
  <c r="H808" i="5" s="1"/>
  <c r="D808" i="5"/>
  <c r="E808" i="5" s="1"/>
  <c r="P807" i="5"/>
  <c r="Q807" i="5" s="1"/>
  <c r="M807" i="5"/>
  <c r="N807" i="5" s="1"/>
  <c r="J807" i="5"/>
  <c r="K807" i="5" s="1"/>
  <c r="G807" i="5"/>
  <c r="H807" i="5" s="1"/>
  <c r="D807" i="5"/>
  <c r="E807" i="5" s="1"/>
  <c r="P806" i="5"/>
  <c r="Q806" i="5" s="1"/>
  <c r="M806" i="5"/>
  <c r="N806" i="5" s="1"/>
  <c r="J806" i="5"/>
  <c r="K806" i="5" s="1"/>
  <c r="G806" i="5"/>
  <c r="H806" i="5" s="1"/>
  <c r="D806" i="5"/>
  <c r="E806" i="5" s="1"/>
  <c r="P805" i="5"/>
  <c r="Q805" i="5" s="1"/>
  <c r="M805" i="5"/>
  <c r="N805" i="5" s="1"/>
  <c r="J805" i="5"/>
  <c r="K805" i="5" s="1"/>
  <c r="G805" i="5"/>
  <c r="H805" i="5" s="1"/>
  <c r="D805" i="5"/>
  <c r="E805" i="5" s="1"/>
  <c r="P804" i="5"/>
  <c r="Q804" i="5" s="1"/>
  <c r="M804" i="5"/>
  <c r="N804" i="5" s="1"/>
  <c r="J804" i="5"/>
  <c r="K804" i="5" s="1"/>
  <c r="G804" i="5"/>
  <c r="H804" i="5" s="1"/>
  <c r="D804" i="5"/>
  <c r="E804" i="5" s="1"/>
  <c r="P803" i="5"/>
  <c r="Q803" i="5" s="1"/>
  <c r="M803" i="5"/>
  <c r="N803" i="5" s="1"/>
  <c r="J803" i="5"/>
  <c r="K803" i="5" s="1"/>
  <c r="G803" i="5"/>
  <c r="H803" i="5" s="1"/>
  <c r="D803" i="5"/>
  <c r="E803" i="5" s="1"/>
  <c r="P802" i="5"/>
  <c r="Q802" i="5" s="1"/>
  <c r="M802" i="5"/>
  <c r="N802" i="5" s="1"/>
  <c r="J802" i="5"/>
  <c r="K802" i="5" s="1"/>
  <c r="G802" i="5"/>
  <c r="H802" i="5" s="1"/>
  <c r="D802" i="5"/>
  <c r="E802" i="5" s="1"/>
  <c r="P801" i="5"/>
  <c r="Q801" i="5" s="1"/>
  <c r="M801" i="5"/>
  <c r="N801" i="5" s="1"/>
  <c r="J801" i="5"/>
  <c r="K801" i="5" s="1"/>
  <c r="G801" i="5"/>
  <c r="H801" i="5" s="1"/>
  <c r="D801" i="5"/>
  <c r="E801" i="5" s="1"/>
  <c r="P800" i="5"/>
  <c r="Q800" i="5" s="1"/>
  <c r="M800" i="5"/>
  <c r="N800" i="5" s="1"/>
  <c r="J800" i="5"/>
  <c r="K800" i="5" s="1"/>
  <c r="G800" i="5"/>
  <c r="H800" i="5" s="1"/>
  <c r="D800" i="5"/>
  <c r="E800" i="5" s="1"/>
  <c r="P799" i="5"/>
  <c r="Q799" i="5" s="1"/>
  <c r="M799" i="5"/>
  <c r="N799" i="5" s="1"/>
  <c r="J799" i="5"/>
  <c r="K799" i="5" s="1"/>
  <c r="G799" i="5"/>
  <c r="H799" i="5" s="1"/>
  <c r="D799" i="5"/>
  <c r="E799" i="5" s="1"/>
  <c r="P798" i="5"/>
  <c r="Q798" i="5" s="1"/>
  <c r="M798" i="5"/>
  <c r="N798" i="5" s="1"/>
  <c r="J798" i="5"/>
  <c r="K798" i="5" s="1"/>
  <c r="G798" i="5"/>
  <c r="H798" i="5" s="1"/>
  <c r="D798" i="5"/>
  <c r="E798" i="5" s="1"/>
  <c r="P797" i="5"/>
  <c r="Q797" i="5" s="1"/>
  <c r="M797" i="5"/>
  <c r="N797" i="5" s="1"/>
  <c r="J797" i="5"/>
  <c r="K797" i="5" s="1"/>
  <c r="G797" i="5"/>
  <c r="H797" i="5" s="1"/>
  <c r="D797" i="5"/>
  <c r="E797" i="5" s="1"/>
  <c r="P796" i="5"/>
  <c r="Q796" i="5" s="1"/>
  <c r="M796" i="5"/>
  <c r="N796" i="5" s="1"/>
  <c r="J796" i="5"/>
  <c r="K796" i="5" s="1"/>
  <c r="G796" i="5"/>
  <c r="H796" i="5" s="1"/>
  <c r="D796" i="5"/>
  <c r="E796" i="5" s="1"/>
  <c r="P795" i="5"/>
  <c r="Q795" i="5" s="1"/>
  <c r="M795" i="5"/>
  <c r="N795" i="5" s="1"/>
  <c r="J795" i="5"/>
  <c r="K795" i="5" s="1"/>
  <c r="G795" i="5"/>
  <c r="H795" i="5" s="1"/>
  <c r="D795" i="5"/>
  <c r="E795" i="5" s="1"/>
  <c r="P794" i="5"/>
  <c r="Q794" i="5" s="1"/>
  <c r="M794" i="5"/>
  <c r="N794" i="5" s="1"/>
  <c r="J794" i="5"/>
  <c r="K794" i="5" s="1"/>
  <c r="G794" i="5"/>
  <c r="H794" i="5" s="1"/>
  <c r="D794" i="5"/>
  <c r="E794" i="5" s="1"/>
  <c r="P793" i="5"/>
  <c r="Q793" i="5" s="1"/>
  <c r="M793" i="5"/>
  <c r="N793" i="5" s="1"/>
  <c r="J793" i="5"/>
  <c r="K793" i="5" s="1"/>
  <c r="G793" i="5"/>
  <c r="H793" i="5" s="1"/>
  <c r="D793" i="5"/>
  <c r="E793" i="5" s="1"/>
  <c r="P792" i="5"/>
  <c r="Q792" i="5" s="1"/>
  <c r="M792" i="5"/>
  <c r="N792" i="5" s="1"/>
  <c r="J792" i="5"/>
  <c r="K792" i="5" s="1"/>
  <c r="G792" i="5"/>
  <c r="H792" i="5" s="1"/>
  <c r="D792" i="5"/>
  <c r="E792" i="5" s="1"/>
  <c r="P791" i="5"/>
  <c r="Q791" i="5" s="1"/>
  <c r="M791" i="5"/>
  <c r="N791" i="5" s="1"/>
  <c r="J791" i="5"/>
  <c r="K791" i="5" s="1"/>
  <c r="G791" i="5"/>
  <c r="H791" i="5" s="1"/>
  <c r="D791" i="5"/>
  <c r="E791" i="5" s="1"/>
  <c r="P790" i="5"/>
  <c r="Q790" i="5" s="1"/>
  <c r="M790" i="5"/>
  <c r="N790" i="5" s="1"/>
  <c r="J790" i="5"/>
  <c r="K790" i="5" s="1"/>
  <c r="G790" i="5"/>
  <c r="H790" i="5" s="1"/>
  <c r="D790" i="5"/>
  <c r="E790" i="5" s="1"/>
  <c r="P789" i="5"/>
  <c r="Q789" i="5" s="1"/>
  <c r="M789" i="5"/>
  <c r="N789" i="5" s="1"/>
  <c r="J789" i="5"/>
  <c r="K789" i="5" s="1"/>
  <c r="G789" i="5"/>
  <c r="H789" i="5" s="1"/>
  <c r="D789" i="5"/>
  <c r="E789" i="5" s="1"/>
  <c r="P788" i="5"/>
  <c r="Q788" i="5" s="1"/>
  <c r="M788" i="5"/>
  <c r="N788" i="5" s="1"/>
  <c r="J788" i="5"/>
  <c r="K788" i="5" s="1"/>
  <c r="G788" i="5"/>
  <c r="H788" i="5" s="1"/>
  <c r="D788" i="5"/>
  <c r="E788" i="5" s="1"/>
  <c r="P787" i="5"/>
  <c r="Q787" i="5" s="1"/>
  <c r="M787" i="5"/>
  <c r="N787" i="5" s="1"/>
  <c r="J787" i="5"/>
  <c r="K787" i="5" s="1"/>
  <c r="G787" i="5"/>
  <c r="H787" i="5" s="1"/>
  <c r="D787" i="5"/>
  <c r="E787" i="5" s="1"/>
  <c r="P786" i="5"/>
  <c r="Q786" i="5" s="1"/>
  <c r="M786" i="5"/>
  <c r="N786" i="5" s="1"/>
  <c r="J786" i="5"/>
  <c r="K786" i="5" s="1"/>
  <c r="G786" i="5"/>
  <c r="H786" i="5" s="1"/>
  <c r="D786" i="5"/>
  <c r="E786" i="5" s="1"/>
  <c r="P785" i="5"/>
  <c r="Q785" i="5" s="1"/>
  <c r="M785" i="5"/>
  <c r="N785" i="5" s="1"/>
  <c r="J785" i="5"/>
  <c r="K785" i="5" s="1"/>
  <c r="G785" i="5"/>
  <c r="H785" i="5" s="1"/>
  <c r="D785" i="5"/>
  <c r="E785" i="5" s="1"/>
  <c r="P784" i="5"/>
  <c r="Q784" i="5" s="1"/>
  <c r="M784" i="5"/>
  <c r="N784" i="5" s="1"/>
  <c r="J784" i="5"/>
  <c r="K784" i="5" s="1"/>
  <c r="G784" i="5"/>
  <c r="H784" i="5" s="1"/>
  <c r="D784" i="5"/>
  <c r="E784" i="5" s="1"/>
  <c r="P783" i="5"/>
  <c r="Q783" i="5" s="1"/>
  <c r="M783" i="5"/>
  <c r="N783" i="5" s="1"/>
  <c r="J783" i="5"/>
  <c r="K783" i="5" s="1"/>
  <c r="G783" i="5"/>
  <c r="H783" i="5" s="1"/>
  <c r="D783" i="5"/>
  <c r="E783" i="5" s="1"/>
  <c r="P782" i="5"/>
  <c r="Q782" i="5" s="1"/>
  <c r="M782" i="5"/>
  <c r="N782" i="5" s="1"/>
  <c r="J782" i="5"/>
  <c r="K782" i="5" s="1"/>
  <c r="G782" i="5"/>
  <c r="H782" i="5" s="1"/>
  <c r="D782" i="5"/>
  <c r="E782" i="5" s="1"/>
  <c r="P781" i="5"/>
  <c r="Q781" i="5" s="1"/>
  <c r="M781" i="5"/>
  <c r="N781" i="5" s="1"/>
  <c r="J781" i="5"/>
  <c r="K781" i="5" s="1"/>
  <c r="G781" i="5"/>
  <c r="H781" i="5" s="1"/>
  <c r="D781" i="5"/>
  <c r="E781" i="5" s="1"/>
  <c r="P780" i="5"/>
  <c r="Q780" i="5" s="1"/>
  <c r="M780" i="5"/>
  <c r="N780" i="5" s="1"/>
  <c r="J780" i="5"/>
  <c r="K780" i="5" s="1"/>
  <c r="G780" i="5"/>
  <c r="H780" i="5" s="1"/>
  <c r="D780" i="5"/>
  <c r="E780" i="5" s="1"/>
  <c r="P779" i="5"/>
  <c r="Q779" i="5" s="1"/>
  <c r="M779" i="5"/>
  <c r="N779" i="5" s="1"/>
  <c r="J779" i="5"/>
  <c r="K779" i="5" s="1"/>
  <c r="G779" i="5"/>
  <c r="H779" i="5" s="1"/>
  <c r="D779" i="5"/>
  <c r="E779" i="5" s="1"/>
  <c r="P778" i="5"/>
  <c r="Q778" i="5" s="1"/>
  <c r="M778" i="5"/>
  <c r="N778" i="5" s="1"/>
  <c r="J778" i="5"/>
  <c r="K778" i="5" s="1"/>
  <c r="G778" i="5"/>
  <c r="H778" i="5" s="1"/>
  <c r="D778" i="5"/>
  <c r="E778" i="5" s="1"/>
  <c r="P776" i="5"/>
  <c r="Q776" i="5" s="1"/>
  <c r="M776" i="5"/>
  <c r="N776" i="5" s="1"/>
  <c r="J776" i="5"/>
  <c r="K776" i="5" s="1"/>
  <c r="G776" i="5"/>
  <c r="H776" i="5" s="1"/>
  <c r="D776" i="5"/>
  <c r="E776" i="5" s="1"/>
  <c r="P775" i="5"/>
  <c r="Q775" i="5" s="1"/>
  <c r="M775" i="5"/>
  <c r="N775" i="5" s="1"/>
  <c r="J775" i="5"/>
  <c r="K775" i="5" s="1"/>
  <c r="G775" i="5"/>
  <c r="H775" i="5" s="1"/>
  <c r="D775" i="5"/>
  <c r="E775" i="5" s="1"/>
  <c r="P774" i="5"/>
  <c r="Q774" i="5" s="1"/>
  <c r="M774" i="5"/>
  <c r="N774" i="5" s="1"/>
  <c r="J774" i="5"/>
  <c r="K774" i="5" s="1"/>
  <c r="G774" i="5"/>
  <c r="H774" i="5" s="1"/>
  <c r="D774" i="5"/>
  <c r="E774" i="5" s="1"/>
  <c r="P773" i="5"/>
  <c r="Q773" i="5" s="1"/>
  <c r="M773" i="5"/>
  <c r="N773" i="5" s="1"/>
  <c r="J773" i="5"/>
  <c r="K773" i="5" s="1"/>
  <c r="G773" i="5"/>
  <c r="H773" i="5" s="1"/>
  <c r="D773" i="5"/>
  <c r="E773" i="5" s="1"/>
  <c r="P772" i="5"/>
  <c r="Q772" i="5" s="1"/>
  <c r="M772" i="5"/>
  <c r="N772" i="5" s="1"/>
  <c r="J772" i="5"/>
  <c r="K772" i="5" s="1"/>
  <c r="G772" i="5"/>
  <c r="H772" i="5" s="1"/>
  <c r="D772" i="5"/>
  <c r="E772" i="5" s="1"/>
  <c r="P771" i="5"/>
  <c r="Q771" i="5" s="1"/>
  <c r="M771" i="5"/>
  <c r="N771" i="5" s="1"/>
  <c r="J771" i="5"/>
  <c r="K771" i="5" s="1"/>
  <c r="G771" i="5"/>
  <c r="H771" i="5" s="1"/>
  <c r="D771" i="5"/>
  <c r="E771" i="5" s="1"/>
  <c r="P770" i="5"/>
  <c r="Q770" i="5" s="1"/>
  <c r="M770" i="5"/>
  <c r="N770" i="5" s="1"/>
  <c r="J770" i="5"/>
  <c r="K770" i="5" s="1"/>
  <c r="G770" i="5"/>
  <c r="H770" i="5" s="1"/>
  <c r="D770" i="5"/>
  <c r="E770" i="5" s="1"/>
  <c r="P769" i="5"/>
  <c r="Q769" i="5" s="1"/>
  <c r="M769" i="5"/>
  <c r="N769" i="5" s="1"/>
  <c r="J769" i="5"/>
  <c r="K769" i="5" s="1"/>
  <c r="G769" i="5"/>
  <c r="H769" i="5" s="1"/>
  <c r="D769" i="5"/>
  <c r="E769" i="5" s="1"/>
  <c r="P768" i="5"/>
  <c r="Q768" i="5" s="1"/>
  <c r="M768" i="5"/>
  <c r="N768" i="5" s="1"/>
  <c r="J768" i="5"/>
  <c r="K768" i="5" s="1"/>
  <c r="G768" i="5"/>
  <c r="H768" i="5" s="1"/>
  <c r="D768" i="5"/>
  <c r="E768" i="5" s="1"/>
  <c r="P767" i="5"/>
  <c r="Q767" i="5" s="1"/>
  <c r="M767" i="5"/>
  <c r="N767" i="5" s="1"/>
  <c r="J767" i="5"/>
  <c r="K767" i="5" s="1"/>
  <c r="G767" i="5"/>
  <c r="H767" i="5" s="1"/>
  <c r="D767" i="5"/>
  <c r="E767" i="5" s="1"/>
  <c r="P766" i="5"/>
  <c r="Q766" i="5" s="1"/>
  <c r="M766" i="5"/>
  <c r="N766" i="5" s="1"/>
  <c r="J766" i="5"/>
  <c r="K766" i="5" s="1"/>
  <c r="G766" i="5"/>
  <c r="H766" i="5" s="1"/>
  <c r="D766" i="5"/>
  <c r="E766" i="5" s="1"/>
  <c r="P765" i="5"/>
  <c r="Q765" i="5" s="1"/>
  <c r="M765" i="5"/>
  <c r="N765" i="5" s="1"/>
  <c r="J765" i="5"/>
  <c r="K765" i="5" s="1"/>
  <c r="G765" i="5"/>
  <c r="H765" i="5" s="1"/>
  <c r="D765" i="5"/>
  <c r="E765" i="5" s="1"/>
  <c r="P764" i="5"/>
  <c r="Q764" i="5" s="1"/>
  <c r="M764" i="5"/>
  <c r="N764" i="5" s="1"/>
  <c r="J764" i="5"/>
  <c r="K764" i="5" s="1"/>
  <c r="G764" i="5"/>
  <c r="H764" i="5" s="1"/>
  <c r="D764" i="5"/>
  <c r="E764" i="5" s="1"/>
  <c r="P763" i="5"/>
  <c r="Q763" i="5" s="1"/>
  <c r="M763" i="5"/>
  <c r="N763" i="5" s="1"/>
  <c r="J763" i="5"/>
  <c r="K763" i="5" s="1"/>
  <c r="G763" i="5"/>
  <c r="H763" i="5" s="1"/>
  <c r="D763" i="5"/>
  <c r="E763" i="5" s="1"/>
  <c r="P761" i="5"/>
  <c r="Q761" i="5" s="1"/>
  <c r="M761" i="5"/>
  <c r="N761" i="5" s="1"/>
  <c r="J761" i="5"/>
  <c r="K761" i="5" s="1"/>
  <c r="G761" i="5"/>
  <c r="H761" i="5" s="1"/>
  <c r="D761" i="5"/>
  <c r="E761" i="5" s="1"/>
  <c r="P760" i="5"/>
  <c r="Q760" i="5" s="1"/>
  <c r="M760" i="5"/>
  <c r="N760" i="5" s="1"/>
  <c r="J760" i="5"/>
  <c r="K760" i="5" s="1"/>
  <c r="G760" i="5"/>
  <c r="H760" i="5" s="1"/>
  <c r="D760" i="5"/>
  <c r="E760" i="5" s="1"/>
  <c r="P759" i="5"/>
  <c r="Q759" i="5" s="1"/>
  <c r="M759" i="5"/>
  <c r="N759" i="5" s="1"/>
  <c r="J759" i="5"/>
  <c r="K759" i="5" s="1"/>
  <c r="G759" i="5"/>
  <c r="H759" i="5" s="1"/>
  <c r="D759" i="5"/>
  <c r="E759" i="5" s="1"/>
  <c r="P758" i="5"/>
  <c r="Q758" i="5" s="1"/>
  <c r="M758" i="5"/>
  <c r="N758" i="5" s="1"/>
  <c r="J758" i="5"/>
  <c r="K758" i="5" s="1"/>
  <c r="G758" i="5"/>
  <c r="H758" i="5" s="1"/>
  <c r="D758" i="5"/>
  <c r="E758" i="5" s="1"/>
  <c r="P757" i="5"/>
  <c r="Q757" i="5" s="1"/>
  <c r="M757" i="5"/>
  <c r="N757" i="5" s="1"/>
  <c r="J757" i="5"/>
  <c r="K757" i="5" s="1"/>
  <c r="G757" i="5"/>
  <c r="H757" i="5" s="1"/>
  <c r="D757" i="5"/>
  <c r="E757" i="5" s="1"/>
  <c r="J756" i="5"/>
  <c r="K756" i="5" s="1"/>
  <c r="G756" i="5"/>
  <c r="H756" i="5" s="1"/>
  <c r="P755" i="5"/>
  <c r="Q755" i="5" s="1"/>
  <c r="M755" i="5"/>
  <c r="N755" i="5" s="1"/>
  <c r="J755" i="5"/>
  <c r="K755" i="5" s="1"/>
  <c r="G755" i="5"/>
  <c r="H755" i="5" s="1"/>
  <c r="D755" i="5"/>
  <c r="E755" i="5" s="1"/>
  <c r="P754" i="5"/>
  <c r="Q754" i="5" s="1"/>
  <c r="M754" i="5"/>
  <c r="N754" i="5" s="1"/>
  <c r="J754" i="5"/>
  <c r="K754" i="5" s="1"/>
  <c r="G754" i="5"/>
  <c r="H754" i="5" s="1"/>
  <c r="D754" i="5"/>
  <c r="E754" i="5" s="1"/>
  <c r="P753" i="5"/>
  <c r="Q753" i="5" s="1"/>
  <c r="M753" i="5"/>
  <c r="N753" i="5" s="1"/>
  <c r="J753" i="5"/>
  <c r="K753" i="5" s="1"/>
  <c r="G753" i="5"/>
  <c r="H753" i="5" s="1"/>
  <c r="D753" i="5"/>
  <c r="E753" i="5" s="1"/>
  <c r="P752" i="5"/>
  <c r="Q752" i="5" s="1"/>
  <c r="M752" i="5"/>
  <c r="N752" i="5" s="1"/>
  <c r="J752" i="5"/>
  <c r="K752" i="5" s="1"/>
  <c r="G752" i="5"/>
  <c r="H752" i="5" s="1"/>
  <c r="D752" i="5"/>
  <c r="E752" i="5" s="1"/>
  <c r="P751" i="5"/>
  <c r="Q751" i="5" s="1"/>
  <c r="M751" i="5"/>
  <c r="N751" i="5" s="1"/>
  <c r="J751" i="5"/>
  <c r="K751" i="5" s="1"/>
  <c r="G751" i="5"/>
  <c r="H751" i="5" s="1"/>
  <c r="D751" i="5"/>
  <c r="E751" i="5" s="1"/>
  <c r="P750" i="5"/>
  <c r="Q750" i="5" s="1"/>
  <c r="M750" i="5"/>
  <c r="N750" i="5" s="1"/>
  <c r="J750" i="5"/>
  <c r="K750" i="5" s="1"/>
  <c r="G750" i="5"/>
  <c r="H750" i="5" s="1"/>
  <c r="D750" i="5"/>
  <c r="E750" i="5" s="1"/>
  <c r="P749" i="5"/>
  <c r="Q749" i="5" s="1"/>
  <c r="M749" i="5"/>
  <c r="N749" i="5" s="1"/>
  <c r="J749" i="5"/>
  <c r="K749" i="5" s="1"/>
  <c r="G749" i="5"/>
  <c r="H749" i="5" s="1"/>
  <c r="D749" i="5"/>
  <c r="E749" i="5" s="1"/>
  <c r="P748" i="5"/>
  <c r="Q748" i="5" s="1"/>
  <c r="M748" i="5"/>
  <c r="N748" i="5" s="1"/>
  <c r="J748" i="5"/>
  <c r="K748" i="5" s="1"/>
  <c r="G748" i="5"/>
  <c r="H748" i="5" s="1"/>
  <c r="D748" i="5"/>
  <c r="E748" i="5" s="1"/>
  <c r="P747" i="5"/>
  <c r="Q747" i="5" s="1"/>
  <c r="M747" i="5"/>
  <c r="N747" i="5" s="1"/>
  <c r="J747" i="5"/>
  <c r="K747" i="5" s="1"/>
  <c r="G747" i="5"/>
  <c r="H747" i="5" s="1"/>
  <c r="D747" i="5"/>
  <c r="E747" i="5" s="1"/>
  <c r="P746" i="5"/>
  <c r="Q746" i="5" s="1"/>
  <c r="M746" i="5"/>
  <c r="N746" i="5" s="1"/>
  <c r="J746" i="5"/>
  <c r="K746" i="5" s="1"/>
  <c r="G746" i="5"/>
  <c r="H746" i="5" s="1"/>
  <c r="D746" i="5"/>
  <c r="E746" i="5" s="1"/>
  <c r="P745" i="5"/>
  <c r="Q745" i="5" s="1"/>
  <c r="M745" i="5"/>
  <c r="N745" i="5" s="1"/>
  <c r="J745" i="5"/>
  <c r="K745" i="5" s="1"/>
  <c r="G745" i="5"/>
  <c r="H745" i="5" s="1"/>
  <c r="D745" i="5"/>
  <c r="E745" i="5" s="1"/>
  <c r="P744" i="5"/>
  <c r="Q744" i="5" s="1"/>
  <c r="M744" i="5"/>
  <c r="N744" i="5" s="1"/>
  <c r="J744" i="5"/>
  <c r="K744" i="5" s="1"/>
  <c r="G744" i="5"/>
  <c r="H744" i="5" s="1"/>
  <c r="D744" i="5"/>
  <c r="E744" i="5" s="1"/>
  <c r="P743" i="5"/>
  <c r="Q743" i="5" s="1"/>
  <c r="M743" i="5"/>
  <c r="N743" i="5" s="1"/>
  <c r="J743" i="5"/>
  <c r="K743" i="5" s="1"/>
  <c r="G743" i="5"/>
  <c r="H743" i="5" s="1"/>
  <c r="D743" i="5"/>
  <c r="E743" i="5" s="1"/>
  <c r="P742" i="5"/>
  <c r="Q742" i="5" s="1"/>
  <c r="M742" i="5"/>
  <c r="N742" i="5" s="1"/>
  <c r="J742" i="5"/>
  <c r="K742" i="5" s="1"/>
  <c r="G742" i="5"/>
  <c r="H742" i="5" s="1"/>
  <c r="D742" i="5"/>
  <c r="E742" i="5" s="1"/>
  <c r="P741" i="5"/>
  <c r="Q741" i="5" s="1"/>
  <c r="M741" i="5"/>
  <c r="N741" i="5" s="1"/>
  <c r="J741" i="5"/>
  <c r="K741" i="5" s="1"/>
  <c r="G741" i="5"/>
  <c r="H741" i="5" s="1"/>
  <c r="D741" i="5"/>
  <c r="E741" i="5" s="1"/>
  <c r="P740" i="5"/>
  <c r="Q740" i="5" s="1"/>
  <c r="M740" i="5"/>
  <c r="N740" i="5" s="1"/>
  <c r="J740" i="5"/>
  <c r="K740" i="5" s="1"/>
  <c r="G740" i="5"/>
  <c r="H740" i="5" s="1"/>
  <c r="D740" i="5"/>
  <c r="E740" i="5" s="1"/>
  <c r="P739" i="5"/>
  <c r="Q739" i="5" s="1"/>
  <c r="M739" i="5"/>
  <c r="N739" i="5" s="1"/>
  <c r="J739" i="5"/>
  <c r="K739" i="5" s="1"/>
  <c r="G739" i="5"/>
  <c r="H739" i="5" s="1"/>
  <c r="D739" i="5"/>
  <c r="E739" i="5" s="1"/>
  <c r="P738" i="5"/>
  <c r="Q738" i="5" s="1"/>
  <c r="M738" i="5"/>
  <c r="N738" i="5" s="1"/>
  <c r="J738" i="5"/>
  <c r="K738" i="5" s="1"/>
  <c r="G738" i="5"/>
  <c r="H738" i="5" s="1"/>
  <c r="D738" i="5"/>
  <c r="E738" i="5" s="1"/>
  <c r="P737" i="5"/>
  <c r="Q737" i="5" s="1"/>
  <c r="M737" i="5"/>
  <c r="N737" i="5" s="1"/>
  <c r="J737" i="5"/>
  <c r="K737" i="5" s="1"/>
  <c r="G737" i="5"/>
  <c r="H737" i="5" s="1"/>
  <c r="D737" i="5"/>
  <c r="E737" i="5" s="1"/>
  <c r="P736" i="5"/>
  <c r="Q736" i="5" s="1"/>
  <c r="M736" i="5"/>
  <c r="N736" i="5" s="1"/>
  <c r="J736" i="5"/>
  <c r="K736" i="5" s="1"/>
  <c r="G736" i="5"/>
  <c r="H736" i="5" s="1"/>
  <c r="D736" i="5"/>
  <c r="E736" i="5" s="1"/>
  <c r="P735" i="5"/>
  <c r="Q735" i="5" s="1"/>
  <c r="M735" i="5"/>
  <c r="N735" i="5" s="1"/>
  <c r="J735" i="5"/>
  <c r="K735" i="5" s="1"/>
  <c r="G735" i="5"/>
  <c r="H735" i="5" s="1"/>
  <c r="D735" i="5"/>
  <c r="E735" i="5" s="1"/>
  <c r="P734" i="5"/>
  <c r="Q734" i="5" s="1"/>
  <c r="M734" i="5"/>
  <c r="N734" i="5" s="1"/>
  <c r="J734" i="5"/>
  <c r="K734" i="5" s="1"/>
  <c r="G734" i="5"/>
  <c r="H734" i="5" s="1"/>
  <c r="D734" i="5"/>
  <c r="E734" i="5" s="1"/>
  <c r="P733" i="5"/>
  <c r="Q733" i="5" s="1"/>
  <c r="M733" i="5"/>
  <c r="N733" i="5" s="1"/>
  <c r="J733" i="5"/>
  <c r="K733" i="5" s="1"/>
  <c r="G733" i="5"/>
  <c r="H733" i="5" s="1"/>
  <c r="D733" i="5"/>
  <c r="E733" i="5" s="1"/>
  <c r="P732" i="5"/>
  <c r="Q732" i="5" s="1"/>
  <c r="M732" i="5"/>
  <c r="N732" i="5" s="1"/>
  <c r="J732" i="5"/>
  <c r="K732" i="5" s="1"/>
  <c r="G732" i="5"/>
  <c r="H732" i="5" s="1"/>
  <c r="D732" i="5"/>
  <c r="E732" i="5" s="1"/>
  <c r="P731" i="5"/>
  <c r="Q731" i="5" s="1"/>
  <c r="M731" i="5"/>
  <c r="N731" i="5" s="1"/>
  <c r="J731" i="5"/>
  <c r="K731" i="5" s="1"/>
  <c r="G731" i="5"/>
  <c r="H731" i="5" s="1"/>
  <c r="D731" i="5"/>
  <c r="E731" i="5" s="1"/>
  <c r="P730" i="5"/>
  <c r="Q730" i="5" s="1"/>
  <c r="M730" i="5"/>
  <c r="N730" i="5" s="1"/>
  <c r="J730" i="5"/>
  <c r="K730" i="5" s="1"/>
  <c r="G730" i="5"/>
  <c r="H730" i="5" s="1"/>
  <c r="D730" i="5"/>
  <c r="E730" i="5" s="1"/>
  <c r="P729" i="5"/>
  <c r="Q729" i="5" s="1"/>
  <c r="M729" i="5"/>
  <c r="N729" i="5" s="1"/>
  <c r="J729" i="5"/>
  <c r="K729" i="5" s="1"/>
  <c r="G729" i="5"/>
  <c r="H729" i="5" s="1"/>
  <c r="D729" i="5"/>
  <c r="E729" i="5" s="1"/>
  <c r="P728" i="5"/>
  <c r="Q728" i="5" s="1"/>
  <c r="M728" i="5"/>
  <c r="N728" i="5" s="1"/>
  <c r="J728" i="5"/>
  <c r="K728" i="5" s="1"/>
  <c r="G728" i="5"/>
  <c r="H728" i="5" s="1"/>
  <c r="D728" i="5"/>
  <c r="E728" i="5" s="1"/>
  <c r="P727" i="5"/>
  <c r="Q727" i="5" s="1"/>
  <c r="M727" i="5"/>
  <c r="N727" i="5" s="1"/>
  <c r="J727" i="5"/>
  <c r="K727" i="5" s="1"/>
  <c r="G727" i="5"/>
  <c r="H727" i="5" s="1"/>
  <c r="D727" i="5"/>
  <c r="E727" i="5" s="1"/>
  <c r="P726" i="5"/>
  <c r="Q726" i="5" s="1"/>
  <c r="M726" i="5"/>
  <c r="N726" i="5" s="1"/>
  <c r="J726" i="5"/>
  <c r="K726" i="5" s="1"/>
  <c r="G726" i="5"/>
  <c r="H726" i="5" s="1"/>
  <c r="D726" i="5"/>
  <c r="E726" i="5" s="1"/>
  <c r="P725" i="5"/>
  <c r="Q725" i="5" s="1"/>
  <c r="M725" i="5"/>
  <c r="N725" i="5" s="1"/>
  <c r="J725" i="5"/>
  <c r="K725" i="5" s="1"/>
  <c r="G725" i="5"/>
  <c r="H725" i="5" s="1"/>
  <c r="D725" i="5"/>
  <c r="E725" i="5" s="1"/>
  <c r="P724" i="5"/>
  <c r="Q724" i="5" s="1"/>
  <c r="M724" i="5"/>
  <c r="N724" i="5" s="1"/>
  <c r="J724" i="5"/>
  <c r="K724" i="5" s="1"/>
  <c r="G724" i="5"/>
  <c r="H724" i="5" s="1"/>
  <c r="D724" i="5"/>
  <c r="E724" i="5" s="1"/>
  <c r="P723" i="5"/>
  <c r="Q723" i="5" s="1"/>
  <c r="M723" i="5"/>
  <c r="N723" i="5" s="1"/>
  <c r="J723" i="5"/>
  <c r="K723" i="5" s="1"/>
  <c r="G723" i="5"/>
  <c r="H723" i="5" s="1"/>
  <c r="D723" i="5"/>
  <c r="E723" i="5" s="1"/>
  <c r="P722" i="5"/>
  <c r="Q722" i="5" s="1"/>
  <c r="M722" i="5"/>
  <c r="N722" i="5" s="1"/>
  <c r="J722" i="5"/>
  <c r="K722" i="5" s="1"/>
  <c r="G722" i="5"/>
  <c r="H722" i="5" s="1"/>
  <c r="D722" i="5"/>
  <c r="E722" i="5" s="1"/>
  <c r="P721" i="5"/>
  <c r="Q721" i="5" s="1"/>
  <c r="M721" i="5"/>
  <c r="N721" i="5" s="1"/>
  <c r="J721" i="5"/>
  <c r="K721" i="5" s="1"/>
  <c r="G721" i="5"/>
  <c r="H721" i="5" s="1"/>
  <c r="D721" i="5"/>
  <c r="E721" i="5" s="1"/>
  <c r="P720" i="5"/>
  <c r="Q720" i="5" s="1"/>
  <c r="M720" i="5"/>
  <c r="N720" i="5" s="1"/>
  <c r="J720" i="5"/>
  <c r="K720" i="5" s="1"/>
  <c r="G720" i="5"/>
  <c r="H720" i="5" s="1"/>
  <c r="D720" i="5"/>
  <c r="E720" i="5" s="1"/>
  <c r="P719" i="5"/>
  <c r="Q719" i="5" s="1"/>
  <c r="M719" i="5"/>
  <c r="N719" i="5" s="1"/>
  <c r="J719" i="5"/>
  <c r="K719" i="5" s="1"/>
  <c r="G719" i="5"/>
  <c r="H719" i="5" s="1"/>
  <c r="D719" i="5"/>
  <c r="E719" i="5" s="1"/>
  <c r="P718" i="5"/>
  <c r="Q718" i="5" s="1"/>
  <c r="M718" i="5"/>
  <c r="N718" i="5" s="1"/>
  <c r="J718" i="5"/>
  <c r="K718" i="5" s="1"/>
  <c r="G718" i="5"/>
  <c r="H718" i="5" s="1"/>
  <c r="D718" i="5"/>
  <c r="E718" i="5" s="1"/>
  <c r="P717" i="5"/>
  <c r="Q717" i="5" s="1"/>
  <c r="M717" i="5"/>
  <c r="N717" i="5" s="1"/>
  <c r="J717" i="5"/>
  <c r="K717" i="5" s="1"/>
  <c r="G717" i="5"/>
  <c r="H717" i="5" s="1"/>
  <c r="D717" i="5"/>
  <c r="E717" i="5" s="1"/>
  <c r="P716" i="5"/>
  <c r="Q716" i="5" s="1"/>
  <c r="M716" i="5"/>
  <c r="N716" i="5" s="1"/>
  <c r="J716" i="5"/>
  <c r="K716" i="5" s="1"/>
  <c r="G716" i="5"/>
  <c r="H716" i="5" s="1"/>
  <c r="D716" i="5"/>
  <c r="E716" i="5" s="1"/>
  <c r="P715" i="5"/>
  <c r="Q715" i="5" s="1"/>
  <c r="M715" i="5"/>
  <c r="N715" i="5" s="1"/>
  <c r="J715" i="5"/>
  <c r="K715" i="5" s="1"/>
  <c r="G715" i="5"/>
  <c r="H715" i="5" s="1"/>
  <c r="D715" i="5"/>
  <c r="E715" i="5" s="1"/>
  <c r="P714" i="5"/>
  <c r="Q714" i="5" s="1"/>
  <c r="M714" i="5"/>
  <c r="N714" i="5" s="1"/>
  <c r="J714" i="5"/>
  <c r="K714" i="5" s="1"/>
  <c r="G714" i="5"/>
  <c r="H714" i="5" s="1"/>
  <c r="D714" i="5"/>
  <c r="E714" i="5" s="1"/>
  <c r="P713" i="5"/>
  <c r="Q713" i="5" s="1"/>
  <c r="M713" i="5"/>
  <c r="N713" i="5" s="1"/>
  <c r="J713" i="5"/>
  <c r="K713" i="5" s="1"/>
  <c r="G713" i="5"/>
  <c r="H713" i="5" s="1"/>
  <c r="D713" i="5"/>
  <c r="E713" i="5" s="1"/>
  <c r="P712" i="5"/>
  <c r="Q712" i="5" s="1"/>
  <c r="M712" i="5"/>
  <c r="N712" i="5" s="1"/>
  <c r="J712" i="5"/>
  <c r="K712" i="5" s="1"/>
  <c r="G712" i="5"/>
  <c r="H712" i="5" s="1"/>
  <c r="D712" i="5"/>
  <c r="E712" i="5" s="1"/>
  <c r="P711" i="5"/>
  <c r="Q711" i="5" s="1"/>
  <c r="M711" i="5"/>
  <c r="N711" i="5" s="1"/>
  <c r="J711" i="5"/>
  <c r="K711" i="5" s="1"/>
  <c r="G711" i="5"/>
  <c r="H711" i="5" s="1"/>
  <c r="D711" i="5"/>
  <c r="E711" i="5" s="1"/>
  <c r="P710" i="5"/>
  <c r="Q710" i="5" s="1"/>
  <c r="M710" i="5"/>
  <c r="N710" i="5" s="1"/>
  <c r="J710" i="5"/>
  <c r="K710" i="5" s="1"/>
  <c r="G710" i="5"/>
  <c r="H710" i="5" s="1"/>
  <c r="D710" i="5"/>
  <c r="E710" i="5" s="1"/>
  <c r="P709" i="5"/>
  <c r="Q709" i="5" s="1"/>
  <c r="M709" i="5"/>
  <c r="N709" i="5" s="1"/>
  <c r="J709" i="5"/>
  <c r="K709" i="5" s="1"/>
  <c r="G709" i="5"/>
  <c r="H709" i="5" s="1"/>
  <c r="D709" i="5"/>
  <c r="E709" i="5" s="1"/>
  <c r="P708" i="5"/>
  <c r="Q708" i="5" s="1"/>
  <c r="M708" i="5"/>
  <c r="N708" i="5" s="1"/>
  <c r="J708" i="5"/>
  <c r="K708" i="5" s="1"/>
  <c r="G708" i="5"/>
  <c r="H708" i="5" s="1"/>
  <c r="D708" i="5"/>
  <c r="E708" i="5" s="1"/>
  <c r="P707" i="5"/>
  <c r="Q707" i="5" s="1"/>
  <c r="M707" i="5"/>
  <c r="N707" i="5" s="1"/>
  <c r="J707" i="5"/>
  <c r="K707" i="5" s="1"/>
  <c r="G707" i="5"/>
  <c r="H707" i="5" s="1"/>
  <c r="D707" i="5"/>
  <c r="E707" i="5" s="1"/>
  <c r="P706" i="5"/>
  <c r="Q706" i="5" s="1"/>
  <c r="M706" i="5"/>
  <c r="N706" i="5" s="1"/>
  <c r="J706" i="5"/>
  <c r="K706" i="5" s="1"/>
  <c r="G706" i="5"/>
  <c r="H706" i="5" s="1"/>
  <c r="D706" i="5"/>
  <c r="E706" i="5" s="1"/>
  <c r="P705" i="5"/>
  <c r="Q705" i="5" s="1"/>
  <c r="M705" i="5"/>
  <c r="N705" i="5" s="1"/>
  <c r="J705" i="5"/>
  <c r="K705" i="5" s="1"/>
  <c r="G705" i="5"/>
  <c r="H705" i="5" s="1"/>
  <c r="D705" i="5"/>
  <c r="E705" i="5" s="1"/>
  <c r="P704" i="5"/>
  <c r="Q704" i="5" s="1"/>
  <c r="M704" i="5"/>
  <c r="N704" i="5" s="1"/>
  <c r="J704" i="5"/>
  <c r="K704" i="5" s="1"/>
  <c r="G704" i="5"/>
  <c r="H704" i="5" s="1"/>
  <c r="D704" i="5"/>
  <c r="E704" i="5" s="1"/>
  <c r="P703" i="5"/>
  <c r="Q703" i="5" s="1"/>
  <c r="M703" i="5"/>
  <c r="N703" i="5" s="1"/>
  <c r="J703" i="5"/>
  <c r="K703" i="5" s="1"/>
  <c r="G703" i="5"/>
  <c r="H703" i="5" s="1"/>
  <c r="D703" i="5"/>
  <c r="E703" i="5" s="1"/>
  <c r="P702" i="5"/>
  <c r="Q702" i="5" s="1"/>
  <c r="M702" i="5"/>
  <c r="N702" i="5" s="1"/>
  <c r="J702" i="5"/>
  <c r="K702" i="5" s="1"/>
  <c r="G702" i="5"/>
  <c r="H702" i="5" s="1"/>
  <c r="D702" i="5"/>
  <c r="E702" i="5" s="1"/>
  <c r="P701" i="5"/>
  <c r="Q701" i="5" s="1"/>
  <c r="M701" i="5"/>
  <c r="N701" i="5" s="1"/>
  <c r="J701" i="5"/>
  <c r="K701" i="5" s="1"/>
  <c r="G701" i="5"/>
  <c r="H701" i="5" s="1"/>
  <c r="D701" i="5"/>
  <c r="E701" i="5" s="1"/>
  <c r="P700" i="5"/>
  <c r="Q700" i="5" s="1"/>
  <c r="M700" i="5"/>
  <c r="N700" i="5" s="1"/>
  <c r="J700" i="5"/>
  <c r="K700" i="5" s="1"/>
  <c r="G700" i="5"/>
  <c r="H700" i="5" s="1"/>
  <c r="D700" i="5"/>
  <c r="E700" i="5" s="1"/>
  <c r="P699" i="5"/>
  <c r="Q699" i="5" s="1"/>
  <c r="M699" i="5"/>
  <c r="N699" i="5" s="1"/>
  <c r="J699" i="5"/>
  <c r="K699" i="5" s="1"/>
  <c r="G699" i="5"/>
  <c r="H699" i="5" s="1"/>
  <c r="D699" i="5"/>
  <c r="E699" i="5" s="1"/>
  <c r="P698" i="5"/>
  <c r="Q698" i="5" s="1"/>
  <c r="M698" i="5"/>
  <c r="N698" i="5" s="1"/>
  <c r="J698" i="5"/>
  <c r="K698" i="5" s="1"/>
  <c r="G698" i="5"/>
  <c r="H698" i="5" s="1"/>
  <c r="D698" i="5"/>
  <c r="E698" i="5" s="1"/>
  <c r="P697" i="5"/>
  <c r="Q697" i="5" s="1"/>
  <c r="M697" i="5"/>
  <c r="N697" i="5" s="1"/>
  <c r="J697" i="5"/>
  <c r="K697" i="5" s="1"/>
  <c r="G697" i="5"/>
  <c r="H697" i="5" s="1"/>
  <c r="D697" i="5"/>
  <c r="E697" i="5" s="1"/>
  <c r="P696" i="5"/>
  <c r="Q696" i="5" s="1"/>
  <c r="M696" i="5"/>
  <c r="N696" i="5" s="1"/>
  <c r="J696" i="5"/>
  <c r="K696" i="5" s="1"/>
  <c r="G696" i="5"/>
  <c r="H696" i="5" s="1"/>
  <c r="D696" i="5"/>
  <c r="E696" i="5" s="1"/>
  <c r="P695" i="5"/>
  <c r="Q695" i="5" s="1"/>
  <c r="M695" i="5"/>
  <c r="N695" i="5" s="1"/>
  <c r="J695" i="5"/>
  <c r="K695" i="5" s="1"/>
  <c r="G695" i="5"/>
  <c r="H695" i="5" s="1"/>
  <c r="D695" i="5"/>
  <c r="E695" i="5" s="1"/>
  <c r="P694" i="5"/>
  <c r="Q694" i="5" s="1"/>
  <c r="M694" i="5"/>
  <c r="N694" i="5" s="1"/>
  <c r="J694" i="5"/>
  <c r="K694" i="5" s="1"/>
  <c r="G694" i="5"/>
  <c r="H694" i="5" s="1"/>
  <c r="D694" i="5"/>
  <c r="E694" i="5" s="1"/>
  <c r="P693" i="5"/>
  <c r="Q693" i="5" s="1"/>
  <c r="M693" i="5"/>
  <c r="N693" i="5" s="1"/>
  <c r="J693" i="5"/>
  <c r="K693" i="5" s="1"/>
  <c r="G693" i="5"/>
  <c r="H693" i="5" s="1"/>
  <c r="D693" i="5"/>
  <c r="E693" i="5" s="1"/>
  <c r="P692" i="5"/>
  <c r="Q692" i="5" s="1"/>
  <c r="M692" i="5"/>
  <c r="N692" i="5" s="1"/>
  <c r="J692" i="5"/>
  <c r="K692" i="5" s="1"/>
  <c r="G692" i="5"/>
  <c r="H692" i="5" s="1"/>
  <c r="D692" i="5"/>
  <c r="E692" i="5" s="1"/>
  <c r="P691" i="5"/>
  <c r="Q691" i="5" s="1"/>
  <c r="M691" i="5"/>
  <c r="N691" i="5" s="1"/>
  <c r="J691" i="5"/>
  <c r="K691" i="5" s="1"/>
  <c r="G691" i="5"/>
  <c r="H691" i="5" s="1"/>
  <c r="D691" i="5"/>
  <c r="E691" i="5" s="1"/>
  <c r="P690" i="5"/>
  <c r="Q690" i="5" s="1"/>
  <c r="M690" i="5"/>
  <c r="N690" i="5" s="1"/>
  <c r="J690" i="5"/>
  <c r="K690" i="5" s="1"/>
  <c r="G690" i="5"/>
  <c r="H690" i="5" s="1"/>
  <c r="D690" i="5"/>
  <c r="E690" i="5" s="1"/>
  <c r="P689" i="5"/>
  <c r="Q689" i="5" s="1"/>
  <c r="M689" i="5"/>
  <c r="N689" i="5" s="1"/>
  <c r="J689" i="5"/>
  <c r="K689" i="5" s="1"/>
  <c r="G689" i="5"/>
  <c r="H689" i="5" s="1"/>
  <c r="D689" i="5"/>
  <c r="E689" i="5" s="1"/>
  <c r="P688" i="5"/>
  <c r="Q688" i="5" s="1"/>
  <c r="M688" i="5"/>
  <c r="N688" i="5" s="1"/>
  <c r="J688" i="5"/>
  <c r="K688" i="5" s="1"/>
  <c r="G688" i="5"/>
  <c r="H688" i="5" s="1"/>
  <c r="D688" i="5"/>
  <c r="E688" i="5" s="1"/>
  <c r="P687" i="5"/>
  <c r="Q687" i="5" s="1"/>
  <c r="M687" i="5"/>
  <c r="N687" i="5" s="1"/>
  <c r="J687" i="5"/>
  <c r="K687" i="5" s="1"/>
  <c r="G687" i="5"/>
  <c r="H687" i="5" s="1"/>
  <c r="D687" i="5"/>
  <c r="E687" i="5" s="1"/>
  <c r="P686" i="5"/>
  <c r="Q686" i="5" s="1"/>
  <c r="M686" i="5"/>
  <c r="N686" i="5" s="1"/>
  <c r="J686" i="5"/>
  <c r="K686" i="5" s="1"/>
  <c r="G686" i="5"/>
  <c r="H686" i="5" s="1"/>
  <c r="D686" i="5"/>
  <c r="E686" i="5" s="1"/>
  <c r="P685" i="5"/>
  <c r="Q685" i="5" s="1"/>
  <c r="M685" i="5"/>
  <c r="N685" i="5" s="1"/>
  <c r="J685" i="5"/>
  <c r="K685" i="5" s="1"/>
  <c r="G685" i="5"/>
  <c r="H685" i="5" s="1"/>
  <c r="D685" i="5"/>
  <c r="E685" i="5" s="1"/>
  <c r="P684" i="5"/>
  <c r="Q684" i="5" s="1"/>
  <c r="M684" i="5"/>
  <c r="N684" i="5" s="1"/>
  <c r="J684" i="5"/>
  <c r="K684" i="5" s="1"/>
  <c r="G684" i="5"/>
  <c r="H684" i="5" s="1"/>
  <c r="D684" i="5"/>
  <c r="E684" i="5" s="1"/>
  <c r="P683" i="5"/>
  <c r="Q683" i="5" s="1"/>
  <c r="M683" i="5"/>
  <c r="N683" i="5" s="1"/>
  <c r="J683" i="5"/>
  <c r="K683" i="5" s="1"/>
  <c r="G683" i="5"/>
  <c r="H683" i="5" s="1"/>
  <c r="D683" i="5"/>
  <c r="E683" i="5" s="1"/>
  <c r="P682" i="5"/>
  <c r="Q682" i="5" s="1"/>
  <c r="M682" i="5"/>
  <c r="N682" i="5" s="1"/>
  <c r="J682" i="5"/>
  <c r="K682" i="5" s="1"/>
  <c r="G682" i="5"/>
  <c r="H682" i="5" s="1"/>
  <c r="D682" i="5"/>
  <c r="E682" i="5" s="1"/>
  <c r="P681" i="5"/>
  <c r="Q681" i="5" s="1"/>
  <c r="M681" i="5"/>
  <c r="N681" i="5" s="1"/>
  <c r="J681" i="5"/>
  <c r="K681" i="5" s="1"/>
  <c r="G681" i="5"/>
  <c r="H681" i="5" s="1"/>
  <c r="D681" i="5"/>
  <c r="E681" i="5" s="1"/>
  <c r="P680" i="5"/>
  <c r="Q680" i="5" s="1"/>
  <c r="M680" i="5"/>
  <c r="N680" i="5" s="1"/>
  <c r="J680" i="5"/>
  <c r="K680" i="5" s="1"/>
  <c r="G680" i="5"/>
  <c r="H680" i="5" s="1"/>
  <c r="D680" i="5"/>
  <c r="E680" i="5" s="1"/>
  <c r="P679" i="5"/>
  <c r="Q679" i="5" s="1"/>
  <c r="M679" i="5"/>
  <c r="N679" i="5" s="1"/>
  <c r="J679" i="5"/>
  <c r="K679" i="5" s="1"/>
  <c r="G679" i="5"/>
  <c r="H679" i="5" s="1"/>
  <c r="D679" i="5"/>
  <c r="E679" i="5" s="1"/>
  <c r="P678" i="5"/>
  <c r="Q678" i="5" s="1"/>
  <c r="M678" i="5"/>
  <c r="N678" i="5" s="1"/>
  <c r="J678" i="5"/>
  <c r="K678" i="5" s="1"/>
  <c r="G678" i="5"/>
  <c r="H678" i="5" s="1"/>
  <c r="D678" i="5"/>
  <c r="E678" i="5" s="1"/>
  <c r="P677" i="5"/>
  <c r="Q677" i="5" s="1"/>
  <c r="M677" i="5"/>
  <c r="N677" i="5" s="1"/>
  <c r="J677" i="5"/>
  <c r="K677" i="5" s="1"/>
  <c r="G677" i="5"/>
  <c r="H677" i="5" s="1"/>
  <c r="D677" i="5"/>
  <c r="E677" i="5" s="1"/>
  <c r="P676" i="5"/>
  <c r="Q676" i="5" s="1"/>
  <c r="M676" i="5"/>
  <c r="N676" i="5" s="1"/>
  <c r="J676" i="5"/>
  <c r="K676" i="5" s="1"/>
  <c r="G676" i="5"/>
  <c r="H676" i="5" s="1"/>
  <c r="D676" i="5"/>
  <c r="E676" i="5" s="1"/>
  <c r="P675" i="5"/>
  <c r="Q675" i="5" s="1"/>
  <c r="M675" i="5"/>
  <c r="N675" i="5" s="1"/>
  <c r="J675" i="5"/>
  <c r="K675" i="5" s="1"/>
  <c r="G675" i="5"/>
  <c r="H675" i="5" s="1"/>
  <c r="D675" i="5"/>
  <c r="E675" i="5" s="1"/>
  <c r="P674" i="5"/>
  <c r="Q674" i="5" s="1"/>
  <c r="M674" i="5"/>
  <c r="N674" i="5" s="1"/>
  <c r="J674" i="5"/>
  <c r="K674" i="5" s="1"/>
  <c r="G674" i="5"/>
  <c r="H674" i="5" s="1"/>
  <c r="D674" i="5"/>
  <c r="E674" i="5" s="1"/>
  <c r="P673" i="5"/>
  <c r="Q673" i="5" s="1"/>
  <c r="M673" i="5"/>
  <c r="N673" i="5" s="1"/>
  <c r="J673" i="5"/>
  <c r="K673" i="5" s="1"/>
  <c r="G673" i="5"/>
  <c r="H673" i="5" s="1"/>
  <c r="D673" i="5"/>
  <c r="E673" i="5" s="1"/>
  <c r="P672" i="5"/>
  <c r="Q672" i="5" s="1"/>
  <c r="M672" i="5"/>
  <c r="N672" i="5" s="1"/>
  <c r="J672" i="5"/>
  <c r="K672" i="5" s="1"/>
  <c r="G672" i="5"/>
  <c r="H672" i="5" s="1"/>
  <c r="D672" i="5"/>
  <c r="E672" i="5" s="1"/>
  <c r="P671" i="5"/>
  <c r="Q671" i="5" s="1"/>
  <c r="M671" i="5"/>
  <c r="N671" i="5" s="1"/>
  <c r="J671" i="5"/>
  <c r="K671" i="5" s="1"/>
  <c r="G671" i="5"/>
  <c r="H671" i="5" s="1"/>
  <c r="D671" i="5"/>
  <c r="E671" i="5" s="1"/>
  <c r="P670" i="5"/>
  <c r="Q670" i="5" s="1"/>
  <c r="M670" i="5"/>
  <c r="N670" i="5" s="1"/>
  <c r="J670" i="5"/>
  <c r="K670" i="5" s="1"/>
  <c r="G670" i="5"/>
  <c r="H670" i="5" s="1"/>
  <c r="D670" i="5"/>
  <c r="E670" i="5" s="1"/>
  <c r="P669" i="5"/>
  <c r="Q669" i="5" s="1"/>
  <c r="M669" i="5"/>
  <c r="N669" i="5" s="1"/>
  <c r="J669" i="5"/>
  <c r="K669" i="5" s="1"/>
  <c r="G669" i="5"/>
  <c r="H669" i="5" s="1"/>
  <c r="D669" i="5"/>
  <c r="E669" i="5" s="1"/>
  <c r="P668" i="5"/>
  <c r="Q668" i="5" s="1"/>
  <c r="M668" i="5"/>
  <c r="N668" i="5" s="1"/>
  <c r="J668" i="5"/>
  <c r="K668" i="5" s="1"/>
  <c r="G668" i="5"/>
  <c r="H668" i="5" s="1"/>
  <c r="D668" i="5"/>
  <c r="E668" i="5" s="1"/>
  <c r="P667" i="5"/>
  <c r="Q667" i="5" s="1"/>
  <c r="M667" i="5"/>
  <c r="N667" i="5" s="1"/>
  <c r="J667" i="5"/>
  <c r="K667" i="5" s="1"/>
  <c r="G667" i="5"/>
  <c r="H667" i="5" s="1"/>
  <c r="D667" i="5"/>
  <c r="E667" i="5" s="1"/>
  <c r="P666" i="5"/>
  <c r="Q666" i="5" s="1"/>
  <c r="M666" i="5"/>
  <c r="N666" i="5" s="1"/>
  <c r="J666" i="5"/>
  <c r="K666" i="5" s="1"/>
  <c r="G666" i="5"/>
  <c r="H666" i="5" s="1"/>
  <c r="D666" i="5"/>
  <c r="E666" i="5" s="1"/>
  <c r="P665" i="5"/>
  <c r="Q665" i="5" s="1"/>
  <c r="M665" i="5"/>
  <c r="N665" i="5" s="1"/>
  <c r="J665" i="5"/>
  <c r="K665" i="5" s="1"/>
  <c r="G665" i="5"/>
  <c r="H665" i="5" s="1"/>
  <c r="D665" i="5"/>
  <c r="E665" i="5" s="1"/>
  <c r="P664" i="5"/>
  <c r="Q664" i="5" s="1"/>
  <c r="M664" i="5"/>
  <c r="N664" i="5" s="1"/>
  <c r="J664" i="5"/>
  <c r="K664" i="5" s="1"/>
  <c r="G664" i="5"/>
  <c r="H664" i="5" s="1"/>
  <c r="D664" i="5"/>
  <c r="E664" i="5" s="1"/>
  <c r="P663" i="5"/>
  <c r="Q663" i="5" s="1"/>
  <c r="M663" i="5"/>
  <c r="N663" i="5" s="1"/>
  <c r="J663" i="5"/>
  <c r="K663" i="5" s="1"/>
  <c r="G663" i="5"/>
  <c r="H663" i="5" s="1"/>
  <c r="D663" i="5"/>
  <c r="E663" i="5" s="1"/>
  <c r="P662" i="5"/>
  <c r="Q662" i="5" s="1"/>
  <c r="M662" i="5"/>
  <c r="N662" i="5" s="1"/>
  <c r="J662" i="5"/>
  <c r="K662" i="5" s="1"/>
  <c r="G662" i="5"/>
  <c r="H662" i="5" s="1"/>
  <c r="D662" i="5"/>
  <c r="E662" i="5" s="1"/>
  <c r="P661" i="5"/>
  <c r="Q661" i="5" s="1"/>
  <c r="M661" i="5"/>
  <c r="N661" i="5" s="1"/>
  <c r="J661" i="5"/>
  <c r="K661" i="5" s="1"/>
  <c r="G661" i="5"/>
  <c r="H661" i="5" s="1"/>
  <c r="D661" i="5"/>
  <c r="E661" i="5" s="1"/>
  <c r="P660" i="5"/>
  <c r="Q660" i="5" s="1"/>
  <c r="M660" i="5"/>
  <c r="N660" i="5" s="1"/>
  <c r="J660" i="5"/>
  <c r="K660" i="5" s="1"/>
  <c r="G660" i="5"/>
  <c r="H660" i="5" s="1"/>
  <c r="D660" i="5"/>
  <c r="E660" i="5" s="1"/>
  <c r="P659" i="5"/>
  <c r="Q659" i="5" s="1"/>
  <c r="M659" i="5"/>
  <c r="N659" i="5" s="1"/>
  <c r="J659" i="5"/>
  <c r="K659" i="5" s="1"/>
  <c r="G659" i="5"/>
  <c r="H659" i="5" s="1"/>
  <c r="D659" i="5"/>
  <c r="E659" i="5" s="1"/>
  <c r="P658" i="5"/>
  <c r="Q658" i="5" s="1"/>
  <c r="M658" i="5"/>
  <c r="N658" i="5" s="1"/>
  <c r="J658" i="5"/>
  <c r="K658" i="5" s="1"/>
  <c r="G658" i="5"/>
  <c r="H658" i="5" s="1"/>
  <c r="D658" i="5"/>
  <c r="E658" i="5" s="1"/>
  <c r="P657" i="5"/>
  <c r="Q657" i="5" s="1"/>
  <c r="M657" i="5"/>
  <c r="N657" i="5" s="1"/>
  <c r="J657" i="5"/>
  <c r="K657" i="5" s="1"/>
  <c r="G657" i="5"/>
  <c r="H657" i="5" s="1"/>
  <c r="D657" i="5"/>
  <c r="E657" i="5" s="1"/>
  <c r="P656" i="5"/>
  <c r="Q656" i="5" s="1"/>
  <c r="M656" i="5"/>
  <c r="N656" i="5" s="1"/>
  <c r="J656" i="5"/>
  <c r="K656" i="5" s="1"/>
  <c r="G656" i="5"/>
  <c r="H656" i="5" s="1"/>
  <c r="D656" i="5"/>
  <c r="E656" i="5" s="1"/>
  <c r="P655" i="5"/>
  <c r="Q655" i="5" s="1"/>
  <c r="M655" i="5"/>
  <c r="N655" i="5" s="1"/>
  <c r="J655" i="5"/>
  <c r="K655" i="5" s="1"/>
  <c r="G655" i="5"/>
  <c r="H655" i="5" s="1"/>
  <c r="D655" i="5"/>
  <c r="E655" i="5" s="1"/>
  <c r="P654" i="5"/>
  <c r="Q654" i="5" s="1"/>
  <c r="M654" i="5"/>
  <c r="N654" i="5" s="1"/>
  <c r="J654" i="5"/>
  <c r="K654" i="5" s="1"/>
  <c r="G654" i="5"/>
  <c r="H654" i="5" s="1"/>
  <c r="D654" i="5"/>
  <c r="E654" i="5" s="1"/>
  <c r="P653" i="5"/>
  <c r="Q653" i="5" s="1"/>
  <c r="M653" i="5"/>
  <c r="N653" i="5" s="1"/>
  <c r="J653" i="5"/>
  <c r="K653" i="5" s="1"/>
  <c r="G653" i="5"/>
  <c r="H653" i="5" s="1"/>
  <c r="D653" i="5"/>
  <c r="E653" i="5" s="1"/>
  <c r="P652" i="5"/>
  <c r="Q652" i="5" s="1"/>
  <c r="M652" i="5"/>
  <c r="N652" i="5" s="1"/>
  <c r="J652" i="5"/>
  <c r="K652" i="5" s="1"/>
  <c r="G652" i="5"/>
  <c r="H652" i="5" s="1"/>
  <c r="D652" i="5"/>
  <c r="E652" i="5" s="1"/>
  <c r="P651" i="5"/>
  <c r="Q651" i="5" s="1"/>
  <c r="M651" i="5"/>
  <c r="N651" i="5" s="1"/>
  <c r="J651" i="5"/>
  <c r="K651" i="5" s="1"/>
  <c r="G651" i="5"/>
  <c r="H651" i="5" s="1"/>
  <c r="D651" i="5"/>
  <c r="E651" i="5" s="1"/>
  <c r="P650" i="5"/>
  <c r="Q650" i="5" s="1"/>
  <c r="M650" i="5"/>
  <c r="N650" i="5" s="1"/>
  <c r="J650" i="5"/>
  <c r="K650" i="5" s="1"/>
  <c r="G650" i="5"/>
  <c r="H650" i="5" s="1"/>
  <c r="D650" i="5"/>
  <c r="E650" i="5" s="1"/>
  <c r="P649" i="5"/>
  <c r="Q649" i="5" s="1"/>
  <c r="M649" i="5"/>
  <c r="N649" i="5" s="1"/>
  <c r="J649" i="5"/>
  <c r="K649" i="5" s="1"/>
  <c r="G649" i="5"/>
  <c r="H649" i="5" s="1"/>
  <c r="D649" i="5"/>
  <c r="E649" i="5" s="1"/>
  <c r="P648" i="5"/>
  <c r="Q648" i="5" s="1"/>
  <c r="M648" i="5"/>
  <c r="N648" i="5" s="1"/>
  <c r="J648" i="5"/>
  <c r="K648" i="5" s="1"/>
  <c r="G648" i="5"/>
  <c r="H648" i="5" s="1"/>
  <c r="D648" i="5"/>
  <c r="E648" i="5" s="1"/>
  <c r="P646" i="5"/>
  <c r="Q646" i="5" s="1"/>
  <c r="M646" i="5"/>
  <c r="N646" i="5" s="1"/>
  <c r="J646" i="5"/>
  <c r="K646" i="5" s="1"/>
  <c r="G646" i="5"/>
  <c r="H646" i="5" s="1"/>
  <c r="D646" i="5"/>
  <c r="E646" i="5" s="1"/>
  <c r="P645" i="5"/>
  <c r="Q645" i="5" s="1"/>
  <c r="M645" i="5"/>
  <c r="N645" i="5" s="1"/>
  <c r="J645" i="5"/>
  <c r="K645" i="5" s="1"/>
  <c r="G645" i="5"/>
  <c r="H645" i="5" s="1"/>
  <c r="D645" i="5"/>
  <c r="E645" i="5" s="1"/>
  <c r="P644" i="5"/>
  <c r="Q644" i="5" s="1"/>
  <c r="M644" i="5"/>
  <c r="N644" i="5" s="1"/>
  <c r="J644" i="5"/>
  <c r="K644" i="5" s="1"/>
  <c r="G644" i="5"/>
  <c r="H644" i="5" s="1"/>
  <c r="D644" i="5"/>
  <c r="E644" i="5" s="1"/>
  <c r="P643" i="5"/>
  <c r="Q643" i="5" s="1"/>
  <c r="M643" i="5"/>
  <c r="N643" i="5" s="1"/>
  <c r="J643" i="5"/>
  <c r="K643" i="5" s="1"/>
  <c r="G643" i="5"/>
  <c r="H643" i="5" s="1"/>
  <c r="D643" i="5"/>
  <c r="E643" i="5" s="1"/>
  <c r="P642" i="5"/>
  <c r="Q642" i="5" s="1"/>
  <c r="M642" i="5"/>
  <c r="N642" i="5" s="1"/>
  <c r="J642" i="5"/>
  <c r="K642" i="5" s="1"/>
  <c r="G642" i="5"/>
  <c r="H642" i="5" s="1"/>
  <c r="D642" i="5"/>
  <c r="E642" i="5" s="1"/>
  <c r="P641" i="5"/>
  <c r="Q641" i="5" s="1"/>
  <c r="M641" i="5"/>
  <c r="N641" i="5" s="1"/>
  <c r="J641" i="5"/>
  <c r="K641" i="5" s="1"/>
  <c r="G641" i="5"/>
  <c r="H641" i="5" s="1"/>
  <c r="D641" i="5"/>
  <c r="E641" i="5" s="1"/>
  <c r="P640" i="5"/>
  <c r="Q640" i="5" s="1"/>
  <c r="M640" i="5"/>
  <c r="N640" i="5" s="1"/>
  <c r="J640" i="5"/>
  <c r="K640" i="5" s="1"/>
  <c r="G640" i="5"/>
  <c r="H640" i="5" s="1"/>
  <c r="D640" i="5"/>
  <c r="E640" i="5" s="1"/>
  <c r="P639" i="5"/>
  <c r="Q639" i="5" s="1"/>
  <c r="M639" i="5"/>
  <c r="N639" i="5" s="1"/>
  <c r="J639" i="5"/>
  <c r="K639" i="5" s="1"/>
  <c r="G639" i="5"/>
  <c r="H639" i="5" s="1"/>
  <c r="D639" i="5"/>
  <c r="E639" i="5" s="1"/>
  <c r="P638" i="5"/>
  <c r="Q638" i="5" s="1"/>
  <c r="M638" i="5"/>
  <c r="N638" i="5" s="1"/>
  <c r="J638" i="5"/>
  <c r="K638" i="5" s="1"/>
  <c r="G638" i="5"/>
  <c r="H638" i="5" s="1"/>
  <c r="D638" i="5"/>
  <c r="E638" i="5" s="1"/>
  <c r="P637" i="5"/>
  <c r="Q637" i="5" s="1"/>
  <c r="M637" i="5"/>
  <c r="N637" i="5" s="1"/>
  <c r="J637" i="5"/>
  <c r="K637" i="5" s="1"/>
  <c r="G637" i="5"/>
  <c r="H637" i="5" s="1"/>
  <c r="D637" i="5"/>
  <c r="E637" i="5" s="1"/>
  <c r="P636" i="5"/>
  <c r="Q636" i="5" s="1"/>
  <c r="M636" i="5"/>
  <c r="N636" i="5" s="1"/>
  <c r="J636" i="5"/>
  <c r="K636" i="5" s="1"/>
  <c r="G636" i="5"/>
  <c r="H636" i="5" s="1"/>
  <c r="D636" i="5"/>
  <c r="E636" i="5" s="1"/>
  <c r="P635" i="5"/>
  <c r="Q635" i="5" s="1"/>
  <c r="M635" i="5"/>
  <c r="N635" i="5" s="1"/>
  <c r="J635" i="5"/>
  <c r="K635" i="5" s="1"/>
  <c r="G635" i="5"/>
  <c r="H635" i="5" s="1"/>
  <c r="D635" i="5"/>
  <c r="E635" i="5" s="1"/>
  <c r="P634" i="5"/>
  <c r="Q634" i="5" s="1"/>
  <c r="M634" i="5"/>
  <c r="N634" i="5" s="1"/>
  <c r="J634" i="5"/>
  <c r="K634" i="5" s="1"/>
  <c r="G634" i="5"/>
  <c r="H634" i="5" s="1"/>
  <c r="D634" i="5"/>
  <c r="E634" i="5" s="1"/>
  <c r="P633" i="5"/>
  <c r="Q633" i="5" s="1"/>
  <c r="P632" i="5"/>
  <c r="Q632" i="5" s="1"/>
  <c r="M632" i="5"/>
  <c r="N632" i="5" s="1"/>
  <c r="J632" i="5"/>
  <c r="K632" i="5" s="1"/>
  <c r="G632" i="5"/>
  <c r="H632" i="5" s="1"/>
  <c r="D632" i="5"/>
  <c r="E632" i="5" s="1"/>
  <c r="P631" i="5"/>
  <c r="Q631" i="5" s="1"/>
  <c r="M631" i="5"/>
  <c r="N631" i="5" s="1"/>
  <c r="J631" i="5"/>
  <c r="K631" i="5" s="1"/>
  <c r="G631" i="5"/>
  <c r="H631" i="5" s="1"/>
  <c r="D631" i="5"/>
  <c r="E631" i="5" s="1"/>
  <c r="M630" i="5"/>
  <c r="N630" i="5" s="1"/>
  <c r="J630" i="5"/>
  <c r="K630" i="5" s="1"/>
  <c r="G630" i="5"/>
  <c r="H630" i="5" s="1"/>
  <c r="D630" i="5"/>
  <c r="E630" i="5" s="1"/>
  <c r="M629" i="5"/>
  <c r="N629" i="5" s="1"/>
  <c r="J629" i="5"/>
  <c r="K629" i="5" s="1"/>
  <c r="G629" i="5"/>
  <c r="H629" i="5" s="1"/>
  <c r="D629" i="5"/>
  <c r="E629" i="5" s="1"/>
  <c r="P628" i="5"/>
  <c r="Q628" i="5" s="1"/>
  <c r="M628" i="5"/>
  <c r="N628" i="5" s="1"/>
  <c r="J628" i="5"/>
  <c r="K628" i="5" s="1"/>
  <c r="G628" i="5"/>
  <c r="H628" i="5" s="1"/>
  <c r="D628" i="5"/>
  <c r="E628" i="5" s="1"/>
  <c r="P627" i="5"/>
  <c r="Q627" i="5" s="1"/>
  <c r="M627" i="5"/>
  <c r="N627" i="5" s="1"/>
  <c r="J627" i="5"/>
  <c r="K627" i="5" s="1"/>
  <c r="G627" i="5"/>
  <c r="H627" i="5" s="1"/>
  <c r="D627" i="5"/>
  <c r="E627" i="5" s="1"/>
  <c r="P626" i="5"/>
  <c r="Q626" i="5" s="1"/>
  <c r="M626" i="5"/>
  <c r="N626" i="5" s="1"/>
  <c r="J626" i="5"/>
  <c r="K626" i="5" s="1"/>
  <c r="G626" i="5"/>
  <c r="H626" i="5" s="1"/>
  <c r="D626" i="5"/>
  <c r="E626" i="5" s="1"/>
  <c r="P625" i="5"/>
  <c r="Q625" i="5" s="1"/>
  <c r="M625" i="5"/>
  <c r="N625" i="5" s="1"/>
  <c r="J625" i="5"/>
  <c r="K625" i="5" s="1"/>
  <c r="G625" i="5"/>
  <c r="H625" i="5" s="1"/>
  <c r="D625" i="5"/>
  <c r="E625" i="5" s="1"/>
  <c r="P624" i="5"/>
  <c r="Q624" i="5" s="1"/>
  <c r="M624" i="5"/>
  <c r="N624" i="5" s="1"/>
  <c r="J624" i="5"/>
  <c r="K624" i="5" s="1"/>
  <c r="G624" i="5"/>
  <c r="H624" i="5" s="1"/>
  <c r="D624" i="5"/>
  <c r="E624" i="5" s="1"/>
  <c r="P623" i="5"/>
  <c r="Q623" i="5" s="1"/>
  <c r="M623" i="5"/>
  <c r="N623" i="5" s="1"/>
  <c r="J623" i="5"/>
  <c r="K623" i="5" s="1"/>
  <c r="G623" i="5"/>
  <c r="H623" i="5" s="1"/>
  <c r="D623" i="5"/>
  <c r="E623" i="5" s="1"/>
  <c r="P622" i="5"/>
  <c r="Q622" i="5" s="1"/>
  <c r="M622" i="5"/>
  <c r="N622" i="5" s="1"/>
  <c r="J622" i="5"/>
  <c r="K622" i="5" s="1"/>
  <c r="G622" i="5"/>
  <c r="H622" i="5" s="1"/>
  <c r="D622" i="5"/>
  <c r="E622" i="5" s="1"/>
  <c r="P621" i="5"/>
  <c r="Q621" i="5" s="1"/>
  <c r="M621" i="5"/>
  <c r="N621" i="5" s="1"/>
  <c r="J621" i="5"/>
  <c r="K621" i="5" s="1"/>
  <c r="G621" i="5"/>
  <c r="H621" i="5" s="1"/>
  <c r="D621" i="5"/>
  <c r="E621" i="5" s="1"/>
  <c r="P620" i="5"/>
  <c r="Q620" i="5" s="1"/>
  <c r="M620" i="5"/>
  <c r="N620" i="5" s="1"/>
  <c r="J620" i="5"/>
  <c r="K620" i="5" s="1"/>
  <c r="G620" i="5"/>
  <c r="H620" i="5" s="1"/>
  <c r="D620" i="5"/>
  <c r="E620" i="5" s="1"/>
  <c r="P619" i="5"/>
  <c r="Q619" i="5" s="1"/>
  <c r="M619" i="5"/>
  <c r="N619" i="5" s="1"/>
  <c r="J619" i="5"/>
  <c r="K619" i="5" s="1"/>
  <c r="G619" i="5"/>
  <c r="H619" i="5" s="1"/>
  <c r="D619" i="5"/>
  <c r="E619" i="5" s="1"/>
  <c r="P618" i="5"/>
  <c r="Q618" i="5" s="1"/>
  <c r="M618" i="5"/>
  <c r="N618" i="5" s="1"/>
  <c r="J618" i="5"/>
  <c r="K618" i="5" s="1"/>
  <c r="G618" i="5"/>
  <c r="H618" i="5" s="1"/>
  <c r="D618" i="5"/>
  <c r="E618" i="5" s="1"/>
  <c r="P617" i="5"/>
  <c r="Q617" i="5" s="1"/>
  <c r="M617" i="5"/>
  <c r="N617" i="5" s="1"/>
  <c r="J617" i="5"/>
  <c r="K617" i="5" s="1"/>
  <c r="G617" i="5"/>
  <c r="H617" i="5" s="1"/>
  <c r="D617" i="5"/>
  <c r="E617" i="5" s="1"/>
  <c r="P616" i="5"/>
  <c r="Q616" i="5" s="1"/>
  <c r="M616" i="5"/>
  <c r="N616" i="5" s="1"/>
  <c r="J616" i="5"/>
  <c r="K616" i="5" s="1"/>
  <c r="G616" i="5"/>
  <c r="H616" i="5" s="1"/>
  <c r="D616" i="5"/>
  <c r="E616" i="5" s="1"/>
  <c r="P614" i="5"/>
  <c r="Q614" i="5" s="1"/>
  <c r="M614" i="5"/>
  <c r="N614" i="5" s="1"/>
  <c r="J614" i="5"/>
  <c r="K614" i="5" s="1"/>
  <c r="G614" i="5"/>
  <c r="H614" i="5" s="1"/>
  <c r="D614" i="5"/>
  <c r="E614" i="5" s="1"/>
  <c r="P613" i="5"/>
  <c r="Q613" i="5" s="1"/>
  <c r="M613" i="5"/>
  <c r="N613" i="5" s="1"/>
  <c r="J613" i="5"/>
  <c r="K613" i="5" s="1"/>
  <c r="G613" i="5"/>
  <c r="H613" i="5" s="1"/>
  <c r="D613" i="5"/>
  <c r="E613" i="5" s="1"/>
  <c r="P612" i="5"/>
  <c r="Q612" i="5" s="1"/>
  <c r="M612" i="5"/>
  <c r="N612" i="5" s="1"/>
  <c r="J612" i="5"/>
  <c r="K612" i="5" s="1"/>
  <c r="G612" i="5"/>
  <c r="H612" i="5" s="1"/>
  <c r="D612" i="5"/>
  <c r="E612" i="5" s="1"/>
  <c r="P611" i="5"/>
  <c r="Q611" i="5" s="1"/>
  <c r="M611" i="5"/>
  <c r="N611" i="5" s="1"/>
  <c r="J611" i="5"/>
  <c r="K611" i="5" s="1"/>
  <c r="G611" i="5"/>
  <c r="H611" i="5" s="1"/>
  <c r="D611" i="5"/>
  <c r="E611" i="5" s="1"/>
  <c r="P610" i="5"/>
  <c r="Q610" i="5" s="1"/>
  <c r="M610" i="5"/>
  <c r="N610" i="5" s="1"/>
  <c r="J610" i="5"/>
  <c r="K610" i="5" s="1"/>
  <c r="G610" i="5"/>
  <c r="H610" i="5" s="1"/>
  <c r="D610" i="5"/>
  <c r="E610" i="5" s="1"/>
  <c r="P609" i="5"/>
  <c r="Q609" i="5" s="1"/>
  <c r="M609" i="5"/>
  <c r="N609" i="5" s="1"/>
  <c r="J609" i="5"/>
  <c r="K609" i="5" s="1"/>
  <c r="G609" i="5"/>
  <c r="H609" i="5" s="1"/>
  <c r="D609" i="5"/>
  <c r="E609" i="5" s="1"/>
  <c r="P608" i="5"/>
  <c r="Q608" i="5" s="1"/>
  <c r="M608" i="5"/>
  <c r="N608" i="5" s="1"/>
  <c r="J608" i="5"/>
  <c r="K608" i="5" s="1"/>
  <c r="G608" i="5"/>
  <c r="H608" i="5" s="1"/>
  <c r="D608" i="5"/>
  <c r="E608" i="5" s="1"/>
  <c r="P607" i="5"/>
  <c r="Q607" i="5" s="1"/>
  <c r="M607" i="5"/>
  <c r="N607" i="5" s="1"/>
  <c r="J607" i="5"/>
  <c r="K607" i="5" s="1"/>
  <c r="G607" i="5"/>
  <c r="H607" i="5" s="1"/>
  <c r="D607" i="5"/>
  <c r="E607" i="5" s="1"/>
  <c r="P606" i="5"/>
  <c r="Q606" i="5" s="1"/>
  <c r="P605" i="5"/>
  <c r="Q605" i="5" s="1"/>
  <c r="P604" i="5"/>
  <c r="Q604" i="5" s="1"/>
  <c r="P603" i="5"/>
  <c r="Q603" i="5" s="1"/>
  <c r="P602" i="5"/>
  <c r="Q602" i="5" s="1"/>
  <c r="M602" i="5"/>
  <c r="N602" i="5" s="1"/>
  <c r="J602" i="5"/>
  <c r="K602" i="5" s="1"/>
  <c r="G602" i="5"/>
  <c r="H602" i="5" s="1"/>
  <c r="D602" i="5"/>
  <c r="E602" i="5" s="1"/>
  <c r="P601" i="5"/>
  <c r="Q601" i="5" s="1"/>
  <c r="M601" i="5"/>
  <c r="N601" i="5" s="1"/>
  <c r="J601" i="5"/>
  <c r="K601" i="5" s="1"/>
  <c r="G601" i="5"/>
  <c r="H601" i="5" s="1"/>
  <c r="D601" i="5"/>
  <c r="E601" i="5" s="1"/>
  <c r="P600" i="5"/>
  <c r="Q600" i="5" s="1"/>
  <c r="M600" i="5"/>
  <c r="N600" i="5" s="1"/>
  <c r="J600" i="5"/>
  <c r="K600" i="5" s="1"/>
  <c r="G600" i="5"/>
  <c r="H600" i="5" s="1"/>
  <c r="D600" i="5"/>
  <c r="E600" i="5" s="1"/>
  <c r="P598" i="5"/>
  <c r="Q598" i="5" s="1"/>
  <c r="M598" i="5"/>
  <c r="N598" i="5" s="1"/>
  <c r="J598" i="5"/>
  <c r="K598" i="5" s="1"/>
  <c r="G598" i="5"/>
  <c r="H598" i="5" s="1"/>
  <c r="D598" i="5"/>
  <c r="E598" i="5" s="1"/>
  <c r="P597" i="5"/>
  <c r="Q597" i="5" s="1"/>
  <c r="M597" i="5"/>
  <c r="N597" i="5" s="1"/>
  <c r="J597" i="5"/>
  <c r="K597" i="5" s="1"/>
  <c r="G597" i="5"/>
  <c r="H597" i="5" s="1"/>
  <c r="D597" i="5"/>
  <c r="E597" i="5" s="1"/>
  <c r="P596" i="5"/>
  <c r="Q596" i="5" s="1"/>
  <c r="M596" i="5"/>
  <c r="N596" i="5" s="1"/>
  <c r="J596" i="5"/>
  <c r="K596" i="5" s="1"/>
  <c r="G596" i="5"/>
  <c r="H596" i="5" s="1"/>
  <c r="D596" i="5"/>
  <c r="E596" i="5" s="1"/>
  <c r="P595" i="5"/>
  <c r="Q595" i="5" s="1"/>
  <c r="M595" i="5"/>
  <c r="N595" i="5" s="1"/>
  <c r="J595" i="5"/>
  <c r="K595" i="5" s="1"/>
  <c r="G595" i="5"/>
  <c r="H595" i="5" s="1"/>
  <c r="D595" i="5"/>
  <c r="E595" i="5" s="1"/>
  <c r="P594" i="5"/>
  <c r="Q594" i="5" s="1"/>
  <c r="M594" i="5"/>
  <c r="N594" i="5" s="1"/>
  <c r="J594" i="5"/>
  <c r="K594" i="5" s="1"/>
  <c r="G594" i="5"/>
  <c r="H594" i="5" s="1"/>
  <c r="D594" i="5"/>
  <c r="E594" i="5" s="1"/>
  <c r="P593" i="5"/>
  <c r="Q593" i="5" s="1"/>
  <c r="M593" i="5"/>
  <c r="N593" i="5" s="1"/>
  <c r="J593" i="5"/>
  <c r="K593" i="5" s="1"/>
  <c r="G593" i="5"/>
  <c r="H593" i="5" s="1"/>
  <c r="D593" i="5"/>
  <c r="E593" i="5" s="1"/>
  <c r="P592" i="5"/>
  <c r="Q592" i="5" s="1"/>
  <c r="M592" i="5"/>
  <c r="N592" i="5" s="1"/>
  <c r="J592" i="5"/>
  <c r="K592" i="5" s="1"/>
  <c r="G592" i="5"/>
  <c r="H592" i="5" s="1"/>
  <c r="D592" i="5"/>
  <c r="E592" i="5" s="1"/>
  <c r="P591" i="5"/>
  <c r="Q591" i="5" s="1"/>
  <c r="M591" i="5"/>
  <c r="N591" i="5" s="1"/>
  <c r="J591" i="5"/>
  <c r="K591" i="5" s="1"/>
  <c r="G591" i="5"/>
  <c r="H591" i="5" s="1"/>
  <c r="D591" i="5"/>
  <c r="E591" i="5" s="1"/>
  <c r="P590" i="5"/>
  <c r="Q590" i="5" s="1"/>
  <c r="M590" i="5"/>
  <c r="N590" i="5" s="1"/>
  <c r="J590" i="5"/>
  <c r="K590" i="5" s="1"/>
  <c r="G590" i="5"/>
  <c r="H590" i="5" s="1"/>
  <c r="D590" i="5"/>
  <c r="E590" i="5" s="1"/>
  <c r="P589" i="5"/>
  <c r="Q589" i="5" s="1"/>
  <c r="M589" i="5"/>
  <c r="N589" i="5" s="1"/>
  <c r="J589" i="5"/>
  <c r="K589" i="5" s="1"/>
  <c r="G589" i="5"/>
  <c r="H589" i="5" s="1"/>
  <c r="D589" i="5"/>
  <c r="E589" i="5" s="1"/>
  <c r="P588" i="5"/>
  <c r="Q588" i="5" s="1"/>
  <c r="M588" i="5"/>
  <c r="N588" i="5" s="1"/>
  <c r="J588" i="5"/>
  <c r="K588" i="5" s="1"/>
  <c r="G588" i="5"/>
  <c r="H588" i="5" s="1"/>
  <c r="D588" i="5"/>
  <c r="E588" i="5" s="1"/>
  <c r="P587" i="5"/>
  <c r="Q587" i="5" s="1"/>
  <c r="M587" i="5"/>
  <c r="N587" i="5" s="1"/>
  <c r="J587" i="5"/>
  <c r="K587" i="5" s="1"/>
  <c r="G587" i="5"/>
  <c r="H587" i="5" s="1"/>
  <c r="D587" i="5"/>
  <c r="E587" i="5" s="1"/>
  <c r="P586" i="5"/>
  <c r="Q586" i="5" s="1"/>
  <c r="M586" i="5"/>
  <c r="N586" i="5" s="1"/>
  <c r="J586" i="5"/>
  <c r="K586" i="5" s="1"/>
  <c r="G586" i="5"/>
  <c r="H586" i="5" s="1"/>
  <c r="D586" i="5"/>
  <c r="E586" i="5" s="1"/>
  <c r="P585" i="5"/>
  <c r="Q585" i="5" s="1"/>
  <c r="M585" i="5"/>
  <c r="N585" i="5" s="1"/>
  <c r="J585" i="5"/>
  <c r="K585" i="5" s="1"/>
  <c r="G585" i="5"/>
  <c r="H585" i="5" s="1"/>
  <c r="D585" i="5"/>
  <c r="E585" i="5" s="1"/>
  <c r="P584" i="5"/>
  <c r="Q584" i="5" s="1"/>
  <c r="M584" i="5"/>
  <c r="N584" i="5" s="1"/>
  <c r="J584" i="5"/>
  <c r="K584" i="5" s="1"/>
  <c r="G584" i="5"/>
  <c r="H584" i="5" s="1"/>
  <c r="D584" i="5"/>
  <c r="E584" i="5" s="1"/>
  <c r="P583" i="5"/>
  <c r="Q583" i="5" s="1"/>
  <c r="M583" i="5"/>
  <c r="N583" i="5" s="1"/>
  <c r="J583" i="5"/>
  <c r="K583" i="5" s="1"/>
  <c r="G583" i="5"/>
  <c r="H583" i="5" s="1"/>
  <c r="D583" i="5"/>
  <c r="E583" i="5" s="1"/>
  <c r="P581" i="5"/>
  <c r="Q581" i="5" s="1"/>
  <c r="M581" i="5"/>
  <c r="N581" i="5" s="1"/>
  <c r="J581" i="5"/>
  <c r="K581" i="5" s="1"/>
  <c r="G581" i="5"/>
  <c r="H581" i="5" s="1"/>
  <c r="D581" i="5"/>
  <c r="E581" i="5" s="1"/>
  <c r="P580" i="5"/>
  <c r="Q580" i="5" s="1"/>
  <c r="M580" i="5"/>
  <c r="N580" i="5" s="1"/>
  <c r="J580" i="5"/>
  <c r="K580" i="5" s="1"/>
  <c r="G580" i="5"/>
  <c r="H580" i="5" s="1"/>
  <c r="D580" i="5"/>
  <c r="E580" i="5" s="1"/>
  <c r="P579" i="5"/>
  <c r="Q579" i="5" s="1"/>
  <c r="M579" i="5"/>
  <c r="N579" i="5" s="1"/>
  <c r="J579" i="5"/>
  <c r="K579" i="5" s="1"/>
  <c r="G579" i="5"/>
  <c r="H579" i="5" s="1"/>
  <c r="D579" i="5"/>
  <c r="E579" i="5" s="1"/>
  <c r="P578" i="5"/>
  <c r="Q578" i="5" s="1"/>
  <c r="M578" i="5"/>
  <c r="N578" i="5" s="1"/>
  <c r="J578" i="5"/>
  <c r="K578" i="5" s="1"/>
  <c r="G578" i="5"/>
  <c r="H578" i="5" s="1"/>
  <c r="D578" i="5"/>
  <c r="E578" i="5" s="1"/>
  <c r="P577" i="5"/>
  <c r="Q577" i="5" s="1"/>
  <c r="M577" i="5"/>
  <c r="N577" i="5" s="1"/>
  <c r="J577" i="5"/>
  <c r="K577" i="5" s="1"/>
  <c r="G577" i="5"/>
  <c r="H577" i="5" s="1"/>
  <c r="D577" i="5"/>
  <c r="E577" i="5" s="1"/>
  <c r="P576" i="5"/>
  <c r="Q576" i="5" s="1"/>
  <c r="M576" i="5"/>
  <c r="N576" i="5" s="1"/>
  <c r="J576" i="5"/>
  <c r="K576" i="5" s="1"/>
  <c r="G576" i="5"/>
  <c r="H576" i="5" s="1"/>
  <c r="D576" i="5"/>
  <c r="E576" i="5" s="1"/>
  <c r="P575" i="5"/>
  <c r="Q575" i="5" s="1"/>
  <c r="M575" i="5"/>
  <c r="N575" i="5" s="1"/>
  <c r="J575" i="5"/>
  <c r="K575" i="5" s="1"/>
  <c r="G575" i="5"/>
  <c r="H575" i="5" s="1"/>
  <c r="D575" i="5"/>
  <c r="E575" i="5" s="1"/>
  <c r="P574" i="5"/>
  <c r="Q574" i="5" s="1"/>
  <c r="M574" i="5"/>
  <c r="N574" i="5" s="1"/>
  <c r="J574" i="5"/>
  <c r="K574" i="5" s="1"/>
  <c r="G574" i="5"/>
  <c r="H574" i="5" s="1"/>
  <c r="D574" i="5"/>
  <c r="E574" i="5" s="1"/>
  <c r="P573" i="5"/>
  <c r="Q573" i="5" s="1"/>
  <c r="M573" i="5"/>
  <c r="N573" i="5" s="1"/>
  <c r="J573" i="5"/>
  <c r="K573" i="5" s="1"/>
  <c r="G573" i="5"/>
  <c r="H573" i="5" s="1"/>
  <c r="D573" i="5"/>
  <c r="E573" i="5" s="1"/>
  <c r="P572" i="5"/>
  <c r="Q572" i="5" s="1"/>
  <c r="M572" i="5"/>
  <c r="N572" i="5" s="1"/>
  <c r="J572" i="5"/>
  <c r="K572" i="5" s="1"/>
  <c r="G572" i="5"/>
  <c r="H572" i="5" s="1"/>
  <c r="D572" i="5"/>
  <c r="E572" i="5" s="1"/>
  <c r="P570" i="5"/>
  <c r="Q570" i="5" s="1"/>
  <c r="M570" i="5"/>
  <c r="N570" i="5" s="1"/>
  <c r="J570" i="5"/>
  <c r="K570" i="5" s="1"/>
  <c r="G570" i="5"/>
  <c r="H570" i="5" s="1"/>
  <c r="D570" i="5"/>
  <c r="E570" i="5" s="1"/>
  <c r="P569" i="5"/>
  <c r="Q569" i="5" s="1"/>
  <c r="M569" i="5"/>
  <c r="N569" i="5" s="1"/>
  <c r="J569" i="5"/>
  <c r="K569" i="5" s="1"/>
  <c r="G569" i="5"/>
  <c r="H569" i="5" s="1"/>
  <c r="D569" i="5"/>
  <c r="E569" i="5" s="1"/>
  <c r="P568" i="5"/>
  <c r="Q568" i="5" s="1"/>
  <c r="M568" i="5"/>
  <c r="N568" i="5" s="1"/>
  <c r="J568" i="5"/>
  <c r="K568" i="5" s="1"/>
  <c r="G568" i="5"/>
  <c r="H568" i="5" s="1"/>
  <c r="D568" i="5"/>
  <c r="E568" i="5" s="1"/>
  <c r="P567" i="5"/>
  <c r="Q567" i="5" s="1"/>
  <c r="M567" i="5"/>
  <c r="N567" i="5" s="1"/>
  <c r="J567" i="5"/>
  <c r="K567" i="5" s="1"/>
  <c r="G567" i="5"/>
  <c r="H567" i="5" s="1"/>
  <c r="D567" i="5"/>
  <c r="E567" i="5" s="1"/>
  <c r="P566" i="5"/>
  <c r="Q566" i="5" s="1"/>
  <c r="M566" i="5"/>
  <c r="N566" i="5" s="1"/>
  <c r="J566" i="5"/>
  <c r="K566" i="5" s="1"/>
  <c r="G566" i="5"/>
  <c r="H566" i="5" s="1"/>
  <c r="D566" i="5"/>
  <c r="E566" i="5" s="1"/>
  <c r="P565" i="5"/>
  <c r="Q565" i="5" s="1"/>
  <c r="M565" i="5"/>
  <c r="N565" i="5" s="1"/>
  <c r="J565" i="5"/>
  <c r="K565" i="5" s="1"/>
  <c r="G565" i="5"/>
  <c r="H565" i="5" s="1"/>
  <c r="D565" i="5"/>
  <c r="E565" i="5" s="1"/>
  <c r="P564" i="5"/>
  <c r="Q564" i="5" s="1"/>
  <c r="M564" i="5"/>
  <c r="N564" i="5" s="1"/>
  <c r="J564" i="5"/>
  <c r="K564" i="5" s="1"/>
  <c r="G564" i="5"/>
  <c r="H564" i="5" s="1"/>
  <c r="D564" i="5"/>
  <c r="E564" i="5" s="1"/>
  <c r="P563" i="5"/>
  <c r="Q563" i="5" s="1"/>
  <c r="M563" i="5"/>
  <c r="N563" i="5" s="1"/>
  <c r="J563" i="5"/>
  <c r="K563" i="5" s="1"/>
  <c r="G563" i="5"/>
  <c r="H563" i="5" s="1"/>
  <c r="D563" i="5"/>
  <c r="E563" i="5" s="1"/>
  <c r="P562" i="5"/>
  <c r="Q562" i="5" s="1"/>
  <c r="M562" i="5"/>
  <c r="N562" i="5" s="1"/>
  <c r="J562" i="5"/>
  <c r="K562" i="5" s="1"/>
  <c r="G562" i="5"/>
  <c r="H562" i="5" s="1"/>
  <c r="D562" i="5"/>
  <c r="E562" i="5" s="1"/>
  <c r="P561" i="5"/>
  <c r="Q561" i="5" s="1"/>
  <c r="M561" i="5"/>
  <c r="N561" i="5" s="1"/>
  <c r="J561" i="5"/>
  <c r="K561" i="5" s="1"/>
  <c r="G561" i="5"/>
  <c r="H561" i="5" s="1"/>
  <c r="D561" i="5"/>
  <c r="E561" i="5" s="1"/>
  <c r="P560" i="5"/>
  <c r="Q560" i="5" s="1"/>
  <c r="M560" i="5"/>
  <c r="N560" i="5" s="1"/>
  <c r="J560" i="5"/>
  <c r="K560" i="5" s="1"/>
  <c r="G560" i="5"/>
  <c r="H560" i="5" s="1"/>
  <c r="D560" i="5"/>
  <c r="E560" i="5" s="1"/>
  <c r="P559" i="5"/>
  <c r="Q559" i="5" s="1"/>
  <c r="M559" i="5"/>
  <c r="N559" i="5" s="1"/>
  <c r="J559" i="5"/>
  <c r="K559" i="5" s="1"/>
  <c r="G559" i="5"/>
  <c r="H559" i="5" s="1"/>
  <c r="D559" i="5"/>
  <c r="E559" i="5" s="1"/>
  <c r="P558" i="5"/>
  <c r="Q558" i="5" s="1"/>
  <c r="M558" i="5"/>
  <c r="N558" i="5" s="1"/>
  <c r="J558" i="5"/>
  <c r="K558" i="5" s="1"/>
  <c r="G558" i="5"/>
  <c r="H558" i="5" s="1"/>
  <c r="D558" i="5"/>
  <c r="E558" i="5" s="1"/>
  <c r="P557" i="5"/>
  <c r="Q557" i="5" s="1"/>
  <c r="M557" i="5"/>
  <c r="N557" i="5" s="1"/>
  <c r="J557" i="5"/>
  <c r="K557" i="5" s="1"/>
  <c r="G557" i="5"/>
  <c r="H557" i="5" s="1"/>
  <c r="D557" i="5"/>
  <c r="E557" i="5" s="1"/>
  <c r="P556" i="5"/>
  <c r="Q556" i="5" s="1"/>
  <c r="M556" i="5"/>
  <c r="N556" i="5" s="1"/>
  <c r="J556" i="5"/>
  <c r="K556" i="5" s="1"/>
  <c r="G556" i="5"/>
  <c r="H556" i="5" s="1"/>
  <c r="D556" i="5"/>
  <c r="E556" i="5" s="1"/>
  <c r="P555" i="5"/>
  <c r="Q555" i="5" s="1"/>
  <c r="M555" i="5"/>
  <c r="N555" i="5" s="1"/>
  <c r="J555" i="5"/>
  <c r="K555" i="5" s="1"/>
  <c r="G555" i="5"/>
  <c r="H555" i="5" s="1"/>
  <c r="D555" i="5"/>
  <c r="E555" i="5" s="1"/>
  <c r="P554" i="5"/>
  <c r="Q554" i="5" s="1"/>
  <c r="M554" i="5"/>
  <c r="N554" i="5" s="1"/>
  <c r="J554" i="5"/>
  <c r="K554" i="5" s="1"/>
  <c r="G554" i="5"/>
  <c r="H554" i="5" s="1"/>
  <c r="D554" i="5"/>
  <c r="E554" i="5" s="1"/>
  <c r="P553" i="5"/>
  <c r="Q553" i="5" s="1"/>
  <c r="M553" i="5"/>
  <c r="N553" i="5" s="1"/>
  <c r="J553" i="5"/>
  <c r="K553" i="5" s="1"/>
  <c r="G553" i="5"/>
  <c r="H553" i="5" s="1"/>
  <c r="D553" i="5"/>
  <c r="E553" i="5" s="1"/>
  <c r="P552" i="5"/>
  <c r="Q552" i="5" s="1"/>
  <c r="M552" i="5"/>
  <c r="N552" i="5" s="1"/>
  <c r="J552" i="5"/>
  <c r="K552" i="5" s="1"/>
  <c r="G552" i="5"/>
  <c r="H552" i="5" s="1"/>
  <c r="D552" i="5"/>
  <c r="E552" i="5" s="1"/>
  <c r="P551" i="5"/>
  <c r="Q551" i="5" s="1"/>
  <c r="M551" i="5"/>
  <c r="N551" i="5" s="1"/>
  <c r="J551" i="5"/>
  <c r="K551" i="5" s="1"/>
  <c r="G551" i="5"/>
  <c r="H551" i="5" s="1"/>
  <c r="D551" i="5"/>
  <c r="E551" i="5" s="1"/>
  <c r="P550" i="5"/>
  <c r="Q550" i="5" s="1"/>
  <c r="M550" i="5"/>
  <c r="N550" i="5" s="1"/>
  <c r="J550" i="5"/>
  <c r="K550" i="5" s="1"/>
  <c r="G550" i="5"/>
  <c r="H550" i="5" s="1"/>
  <c r="D550" i="5"/>
  <c r="E550" i="5" s="1"/>
  <c r="P549" i="5"/>
  <c r="Q549" i="5" s="1"/>
  <c r="M549" i="5"/>
  <c r="N549" i="5" s="1"/>
  <c r="J549" i="5"/>
  <c r="K549" i="5" s="1"/>
  <c r="G549" i="5"/>
  <c r="H549" i="5" s="1"/>
  <c r="D549" i="5"/>
  <c r="E549" i="5" s="1"/>
  <c r="P548" i="5"/>
  <c r="M548" i="5"/>
  <c r="N548" i="5" s="1"/>
  <c r="J548" i="5"/>
  <c r="K548" i="5" s="1"/>
  <c r="G548" i="5"/>
  <c r="H548" i="5" s="1"/>
  <c r="D548" i="5"/>
  <c r="P547" i="5"/>
  <c r="Q547" i="5" s="1"/>
  <c r="M547" i="5"/>
  <c r="N547" i="5" s="1"/>
  <c r="J547" i="5"/>
  <c r="K547" i="5" s="1"/>
  <c r="G547" i="5"/>
  <c r="H547" i="5" s="1"/>
  <c r="D547" i="5"/>
  <c r="E547" i="5" s="1"/>
  <c r="P546" i="5"/>
  <c r="Q546" i="5" s="1"/>
  <c r="M546" i="5"/>
  <c r="N546" i="5" s="1"/>
  <c r="J546" i="5"/>
  <c r="K546" i="5" s="1"/>
  <c r="G546" i="5"/>
  <c r="H546" i="5" s="1"/>
  <c r="D546" i="5"/>
  <c r="E546" i="5" s="1"/>
  <c r="P545" i="5"/>
  <c r="Q545" i="5" s="1"/>
  <c r="M545" i="5"/>
  <c r="N545" i="5" s="1"/>
  <c r="J545" i="5"/>
  <c r="K545" i="5" s="1"/>
  <c r="G545" i="5"/>
  <c r="H545" i="5" s="1"/>
  <c r="D545" i="5"/>
  <c r="E545" i="5" s="1"/>
  <c r="P352" i="5"/>
  <c r="Q352" i="5" s="1"/>
  <c r="P353" i="5"/>
  <c r="Q353" i="5" s="1"/>
  <c r="S313" i="5"/>
  <c r="T313" i="5" s="1"/>
  <c r="P313" i="5"/>
  <c r="Q313" i="5" s="1"/>
  <c r="J313" i="5"/>
  <c r="K313" i="5" s="1"/>
  <c r="G313" i="5"/>
  <c r="H313" i="5" s="1"/>
  <c r="D313" i="5"/>
  <c r="E313" i="5" s="1"/>
  <c r="S312" i="5"/>
  <c r="T312" i="5" s="1"/>
  <c r="P312" i="5"/>
  <c r="Q312" i="5" s="1"/>
  <c r="J312" i="5"/>
  <c r="K312" i="5" s="1"/>
  <c r="G312" i="5"/>
  <c r="H312" i="5" s="1"/>
  <c r="D312" i="5"/>
  <c r="E312" i="5" s="1"/>
  <c r="S276" i="5"/>
  <c r="T276" i="5" s="1"/>
  <c r="P276" i="5"/>
  <c r="Q276" i="5" s="1"/>
  <c r="M276" i="5"/>
  <c r="N276" i="5" s="1"/>
  <c r="J276" i="5"/>
  <c r="K276" i="5" s="1"/>
  <c r="G276" i="5"/>
  <c r="H276" i="5" s="1"/>
  <c r="D276" i="5"/>
  <c r="E276" i="5" s="1"/>
  <c r="S263" i="5"/>
  <c r="T263" i="5" s="1"/>
  <c r="M263" i="5"/>
  <c r="N263" i="5" s="1"/>
  <c r="J263" i="5"/>
  <c r="K263" i="5" s="1"/>
  <c r="G263" i="5"/>
  <c r="H263" i="5" s="1"/>
  <c r="D263" i="5"/>
  <c r="E263" i="5" s="1"/>
  <c r="S252" i="5"/>
  <c r="T252" i="5" s="1"/>
  <c r="P252" i="5"/>
  <c r="Q252" i="5" s="1"/>
  <c r="M252" i="5"/>
  <c r="N252" i="5" s="1"/>
  <c r="J252" i="5"/>
  <c r="K252" i="5" s="1"/>
  <c r="G252" i="5"/>
  <c r="H252" i="5" s="1"/>
  <c r="D252" i="5"/>
  <c r="E252" i="5" s="1"/>
  <c r="G179" i="5"/>
  <c r="H179" i="5" s="1"/>
  <c r="D179" i="5"/>
  <c r="E179" i="5" s="1"/>
  <c r="G156" i="5"/>
  <c r="H156" i="5" s="1"/>
  <c r="D156" i="5"/>
  <c r="E156" i="5" s="1"/>
  <c r="J179" i="5"/>
  <c r="K179" i="5" s="1"/>
  <c r="M179" i="5"/>
  <c r="N179" i="5" s="1"/>
  <c r="J156" i="5"/>
  <c r="K156" i="5" s="1"/>
  <c r="M156" i="5"/>
  <c r="N156" i="5" s="1"/>
  <c r="S156" i="5"/>
  <c r="T156" i="5" s="1"/>
  <c r="D1047" i="5" l="1"/>
  <c r="G1047" i="5"/>
  <c r="H1047" i="5" s="1"/>
  <c r="J1047" i="5"/>
  <c r="K1047" i="5" s="1"/>
  <c r="M1047" i="5"/>
  <c r="N1047" i="5" s="1"/>
  <c r="P1047" i="5"/>
  <c r="Q1047" i="5" s="1"/>
  <c r="E548" i="5"/>
  <c r="Q548" i="5"/>
  <c r="E1047" i="5" l="1"/>
  <c r="S179" i="5"/>
  <c r="T179" i="5" s="1"/>
  <c r="P156" i="5" l="1"/>
  <c r="Q156" i="5" s="1"/>
  <c r="P179" i="5"/>
  <c r="Q179" i="5" s="1"/>
  <c r="P263" i="5" l="1"/>
  <c r="Q263" i="5" s="1"/>
  <c r="S352" i="5" l="1"/>
  <c r="T352" i="5" s="1"/>
  <c r="S353" i="5"/>
  <c r="T353" i="5" s="1"/>
  <c r="S390" i="5" l="1"/>
  <c r="T390" i="5" s="1"/>
  <c r="P390" i="5"/>
  <c r="Q390" i="5" s="1"/>
  <c r="M390" i="5"/>
  <c r="N390" i="5" s="1"/>
  <c r="J390" i="5"/>
  <c r="K390" i="5" s="1"/>
  <c r="G390" i="5"/>
  <c r="H390" i="5" s="1"/>
  <c r="D390" i="5"/>
  <c r="E390" i="5" s="1"/>
  <c r="S169" i="5" l="1"/>
  <c r="T169" i="5" s="1"/>
  <c r="P169" i="5"/>
  <c r="Q169" i="5" s="1"/>
  <c r="M169" i="5"/>
  <c r="N169" i="5" s="1"/>
  <c r="J169" i="5"/>
  <c r="K169" i="5" s="1"/>
  <c r="G169" i="5"/>
  <c r="H169" i="5" s="1"/>
  <c r="D169" i="5"/>
  <c r="E169" i="5" s="1"/>
  <c r="G488" i="5"/>
  <c r="H488" i="5" s="1"/>
  <c r="S488" i="5"/>
  <c r="T488" i="5" s="1"/>
  <c r="P488" i="5"/>
  <c r="Q488" i="5" s="1"/>
  <c r="D488" i="5"/>
  <c r="E488" i="5" s="1"/>
  <c r="S422" i="5"/>
  <c r="T422" i="5" s="1"/>
  <c r="P422" i="5"/>
  <c r="Q422" i="5" s="1"/>
  <c r="M422" i="5"/>
  <c r="N422" i="5" s="1"/>
  <c r="J422" i="5"/>
  <c r="K422" i="5" s="1"/>
  <c r="G422" i="5"/>
  <c r="H422" i="5" s="1"/>
  <c r="D422" i="5"/>
  <c r="E422" i="5" s="1"/>
  <c r="S504" i="5"/>
  <c r="T504" i="5" s="1"/>
  <c r="M504" i="5"/>
  <c r="N504" i="5" s="1"/>
  <c r="J504" i="5"/>
  <c r="K504" i="5" s="1"/>
  <c r="G504" i="5"/>
  <c r="H504" i="5" s="1"/>
  <c r="D504" i="5"/>
  <c r="E504" i="5" s="1"/>
  <c r="S501" i="5"/>
  <c r="T501" i="5" s="1"/>
  <c r="P501" i="5"/>
  <c r="Q501" i="5" s="1"/>
  <c r="G501" i="5"/>
  <c r="H501" i="5" s="1"/>
  <c r="D501" i="5"/>
  <c r="E501" i="5" s="1"/>
  <c r="S500" i="5"/>
  <c r="T500" i="5" s="1"/>
  <c r="P500" i="5"/>
  <c r="Q500" i="5" s="1"/>
  <c r="M500" i="5"/>
  <c r="N500" i="5" s="1"/>
  <c r="J500" i="5"/>
  <c r="K500" i="5" s="1"/>
  <c r="G500" i="5"/>
  <c r="H500" i="5" s="1"/>
  <c r="D500" i="5"/>
  <c r="E500" i="5" s="1"/>
  <c r="S303" i="5"/>
  <c r="T303" i="5" s="1"/>
  <c r="P303" i="5"/>
  <c r="Q303" i="5" s="1"/>
  <c r="M303" i="5"/>
  <c r="N303" i="5" s="1"/>
  <c r="J303" i="5"/>
  <c r="K303" i="5" s="1"/>
  <c r="G303" i="5"/>
  <c r="H303" i="5" s="1"/>
  <c r="D303" i="5"/>
  <c r="E303" i="5" s="1"/>
  <c r="S299" i="5"/>
  <c r="T299" i="5" s="1"/>
  <c r="P299" i="5"/>
  <c r="Q299" i="5" s="1"/>
  <c r="M299" i="5" l="1"/>
  <c r="N299" i="5" s="1"/>
  <c r="J299" i="5"/>
  <c r="K299" i="5" s="1"/>
  <c r="G299" i="5"/>
  <c r="H299" i="5" s="1"/>
  <c r="D299" i="5"/>
  <c r="E299" i="5" s="1"/>
  <c r="S283" i="5"/>
  <c r="T283" i="5" s="1"/>
  <c r="S284" i="5"/>
  <c r="T284" i="5" s="1"/>
  <c r="P283" i="5"/>
  <c r="Q283" i="5" s="1"/>
  <c r="P284" i="5"/>
  <c r="Q284" i="5" s="1"/>
  <c r="P282" i="5"/>
  <c r="Q282" i="5" s="1"/>
  <c r="G284" i="5"/>
  <c r="H284" i="5" s="1"/>
  <c r="G283" i="5"/>
  <c r="H283" i="5" s="1"/>
  <c r="G282" i="5"/>
  <c r="H282" i="5" s="1"/>
  <c r="D282" i="5"/>
  <c r="E282" i="5" s="1"/>
  <c r="D283" i="5"/>
  <c r="E283" i="5" s="1"/>
  <c r="D284" i="5"/>
  <c r="E284" i="5" s="1"/>
  <c r="S154" i="5"/>
  <c r="T154" i="5" s="1"/>
  <c r="S153" i="5"/>
  <c r="T153" i="5" s="1"/>
  <c r="S152" i="5"/>
  <c r="T152" i="5" s="1"/>
  <c r="P154" i="5"/>
  <c r="Q154" i="5" s="1"/>
  <c r="P153" i="5"/>
  <c r="Q153" i="5" s="1"/>
  <c r="P152" i="5"/>
  <c r="Q152" i="5" s="1"/>
  <c r="M154" i="5"/>
  <c r="N154" i="5" s="1"/>
  <c r="M153" i="5"/>
  <c r="N153" i="5" s="1"/>
  <c r="M152" i="5"/>
  <c r="N152" i="5" s="1"/>
  <c r="J154" i="5"/>
  <c r="K154" i="5" s="1"/>
  <c r="J153" i="5"/>
  <c r="K153" i="5" s="1"/>
  <c r="J152" i="5"/>
  <c r="K152" i="5" s="1"/>
  <c r="G154" i="5"/>
  <c r="H154" i="5" s="1"/>
  <c r="G153" i="5"/>
  <c r="H153" i="5" s="1"/>
  <c r="G152" i="5"/>
  <c r="H152" i="5" s="1"/>
  <c r="D154" i="5"/>
  <c r="E154" i="5" s="1"/>
  <c r="D153" i="5"/>
  <c r="E153" i="5" s="1"/>
  <c r="D152" i="5"/>
  <c r="E152" i="5" s="1"/>
  <c r="S27" i="5"/>
  <c r="S26" i="5"/>
  <c r="S25" i="5"/>
  <c r="P27" i="5"/>
  <c r="P26" i="5"/>
  <c r="P25" i="5"/>
  <c r="M27" i="5"/>
  <c r="M26" i="5"/>
  <c r="M25" i="5"/>
  <c r="J27" i="5"/>
  <c r="J26" i="5"/>
  <c r="J25" i="5"/>
  <c r="G27" i="5"/>
  <c r="G26" i="5"/>
  <c r="G25" i="5"/>
  <c r="D26" i="5"/>
  <c r="D27" i="5"/>
  <c r="D25" i="5"/>
  <c r="S51" i="5"/>
  <c r="T51" i="5" s="1"/>
  <c r="P51" i="5"/>
  <c r="Q51" i="5" s="1"/>
  <c r="M51" i="5"/>
  <c r="N51" i="5" s="1"/>
  <c r="J51" i="5"/>
  <c r="K51" i="5" s="1"/>
  <c r="G51" i="5"/>
  <c r="H51" i="5" s="1"/>
  <c r="D51" i="5"/>
  <c r="E51" i="5" s="1"/>
  <c r="S99" i="5"/>
  <c r="T99" i="5" s="1"/>
  <c r="P99" i="5"/>
  <c r="Q99" i="5" s="1"/>
  <c r="M99" i="5"/>
  <c r="N99" i="5" s="1"/>
  <c r="J99" i="5"/>
  <c r="K99" i="5" s="1"/>
  <c r="G99" i="5"/>
  <c r="H99" i="5" s="1"/>
  <c r="D99" i="5"/>
  <c r="E99" i="5" s="1"/>
  <c r="S110" i="5"/>
  <c r="T110" i="5" s="1"/>
  <c r="P110" i="5"/>
  <c r="Q110" i="5" s="1"/>
  <c r="M110" i="5"/>
  <c r="N110" i="5" s="1"/>
  <c r="J110" i="5"/>
  <c r="K110" i="5" s="1"/>
  <c r="G110" i="5"/>
  <c r="H110" i="5" s="1"/>
  <c r="D110" i="5"/>
  <c r="E110" i="5" s="1"/>
  <c r="S357" i="5"/>
  <c r="T357" i="5" s="1"/>
  <c r="P357" i="5"/>
  <c r="Q357" i="5" s="1"/>
  <c r="S282" i="5" l="1"/>
  <c r="T282" i="5" s="1"/>
  <c r="P504" i="5" l="1"/>
  <c r="Q504" i="5" s="1"/>
  <c r="S529" i="5" l="1"/>
  <c r="T529" i="5" s="1"/>
  <c r="S528" i="5"/>
  <c r="T528" i="5" s="1"/>
  <c r="S527" i="5"/>
  <c r="T527" i="5" s="1"/>
  <c r="S526" i="5"/>
  <c r="T526" i="5" s="1"/>
  <c r="S525" i="5"/>
  <c r="T525" i="5" s="1"/>
  <c r="S524" i="5"/>
  <c r="T524" i="5" s="1"/>
  <c r="S523" i="5"/>
  <c r="T523" i="5" s="1"/>
  <c r="S522" i="5"/>
  <c r="T522" i="5" s="1"/>
  <c r="S521" i="5"/>
  <c r="T521" i="5" s="1"/>
  <c r="S520" i="5"/>
  <c r="T520" i="5" s="1"/>
  <c r="S519" i="5"/>
  <c r="T519" i="5" s="1"/>
  <c r="S518" i="5"/>
  <c r="T518" i="5" s="1"/>
  <c r="S517" i="5"/>
  <c r="T517" i="5" s="1"/>
  <c r="S516" i="5"/>
  <c r="T516" i="5" s="1"/>
  <c r="S515" i="5"/>
  <c r="T515" i="5" s="1"/>
  <c r="S514" i="5"/>
  <c r="T514" i="5" s="1"/>
  <c r="S513" i="5"/>
  <c r="T513" i="5" s="1"/>
  <c r="S512" i="5"/>
  <c r="T512" i="5" s="1"/>
  <c r="S511" i="5"/>
  <c r="T511" i="5" s="1"/>
  <c r="S510" i="5"/>
  <c r="T510" i="5" s="1"/>
  <c r="S508" i="5"/>
  <c r="T508" i="5" s="1"/>
  <c r="S507" i="5"/>
  <c r="T507" i="5" s="1"/>
  <c r="S506" i="5"/>
  <c r="T506" i="5" s="1"/>
  <c r="S505" i="5"/>
  <c r="T505" i="5" s="1"/>
  <c r="S503" i="5"/>
  <c r="T503" i="5" s="1"/>
  <c r="S502" i="5"/>
  <c r="T502" i="5" s="1"/>
  <c r="S499" i="5"/>
  <c r="T499" i="5" s="1"/>
  <c r="S498" i="5"/>
  <c r="T498" i="5" s="1"/>
  <c r="S497" i="5"/>
  <c r="T497" i="5" s="1"/>
  <c r="S496" i="5"/>
  <c r="T496" i="5" s="1"/>
  <c r="S495" i="5"/>
  <c r="T495" i="5" s="1"/>
  <c r="S494" i="5"/>
  <c r="T494" i="5" s="1"/>
  <c r="S493" i="5"/>
  <c r="T493" i="5" s="1"/>
  <c r="S492" i="5"/>
  <c r="T492" i="5" s="1"/>
  <c r="S491" i="5"/>
  <c r="T491" i="5" s="1"/>
  <c r="S490" i="5"/>
  <c r="T490" i="5" s="1"/>
  <c r="S489" i="5"/>
  <c r="T489" i="5" s="1"/>
  <c r="S487" i="5"/>
  <c r="T487" i="5" s="1"/>
  <c r="S486" i="5"/>
  <c r="T486" i="5" s="1"/>
  <c r="S485" i="5"/>
  <c r="T485" i="5" s="1"/>
  <c r="S484" i="5"/>
  <c r="T484" i="5" s="1"/>
  <c r="S483" i="5"/>
  <c r="T483" i="5" s="1"/>
  <c r="S481" i="5"/>
  <c r="T481" i="5" s="1"/>
  <c r="S480" i="5"/>
  <c r="T480" i="5" s="1"/>
  <c r="S479" i="5"/>
  <c r="T479" i="5" s="1"/>
  <c r="S478" i="5"/>
  <c r="T478" i="5" s="1"/>
  <c r="S477" i="5"/>
  <c r="T477" i="5" s="1"/>
  <c r="S476" i="5"/>
  <c r="T476" i="5" s="1"/>
  <c r="S475" i="5"/>
  <c r="T475" i="5" s="1"/>
  <c r="S474" i="5"/>
  <c r="T474" i="5" s="1"/>
  <c r="S473" i="5"/>
  <c r="T473" i="5" s="1"/>
  <c r="S472" i="5"/>
  <c r="T472" i="5" s="1"/>
  <c r="S471" i="5"/>
  <c r="T471" i="5" s="1"/>
  <c r="S470" i="5"/>
  <c r="T470" i="5" s="1"/>
  <c r="S469" i="5"/>
  <c r="T469" i="5" s="1"/>
  <c r="S468" i="5"/>
  <c r="T468" i="5" s="1"/>
  <c r="S467" i="5"/>
  <c r="T467" i="5" s="1"/>
  <c r="S466" i="5"/>
  <c r="T466" i="5" s="1"/>
  <c r="S465" i="5"/>
  <c r="T465" i="5" s="1"/>
  <c r="S464" i="5"/>
  <c r="T464" i="5" s="1"/>
  <c r="S463" i="5"/>
  <c r="T463" i="5" s="1"/>
  <c r="S462" i="5"/>
  <c r="T462" i="5" s="1"/>
  <c r="S461" i="5"/>
  <c r="T461" i="5" s="1"/>
  <c r="S460" i="5"/>
  <c r="T460" i="5" s="1"/>
  <c r="S459" i="5"/>
  <c r="T459" i="5" s="1"/>
  <c r="S458" i="5"/>
  <c r="T458" i="5" s="1"/>
  <c r="S457" i="5"/>
  <c r="T457" i="5" s="1"/>
  <c r="S456" i="5"/>
  <c r="T456" i="5" s="1"/>
  <c r="S455" i="5"/>
  <c r="T455" i="5" s="1"/>
  <c r="S454" i="5"/>
  <c r="T454" i="5" s="1"/>
  <c r="S453" i="5"/>
  <c r="T453" i="5" s="1"/>
  <c r="S452" i="5"/>
  <c r="T452" i="5" s="1"/>
  <c r="S451" i="5"/>
  <c r="T451" i="5" s="1"/>
  <c r="S450" i="5"/>
  <c r="T450" i="5" s="1"/>
  <c r="S449" i="5"/>
  <c r="T449" i="5" s="1"/>
  <c r="S448" i="5"/>
  <c r="T448" i="5" s="1"/>
  <c r="S447" i="5"/>
  <c r="T447" i="5" s="1"/>
  <c r="S446" i="5"/>
  <c r="T446" i="5" s="1"/>
  <c r="S445" i="5"/>
  <c r="T445" i="5" s="1"/>
  <c r="S444" i="5"/>
  <c r="T444" i="5" s="1"/>
  <c r="S442" i="5"/>
  <c r="T442" i="5" s="1"/>
  <c r="S441" i="5"/>
  <c r="T441" i="5" s="1"/>
  <c r="S440" i="5"/>
  <c r="T440" i="5" s="1"/>
  <c r="S439" i="5"/>
  <c r="T439" i="5" s="1"/>
  <c r="S438" i="5"/>
  <c r="T438" i="5" s="1"/>
  <c r="S437" i="5"/>
  <c r="T437" i="5" s="1"/>
  <c r="S436" i="5"/>
  <c r="T436" i="5" s="1"/>
  <c r="S435" i="5"/>
  <c r="T435" i="5" s="1"/>
  <c r="S434" i="5"/>
  <c r="T434" i="5" s="1"/>
  <c r="S433" i="5"/>
  <c r="T433" i="5" s="1"/>
  <c r="S432" i="5"/>
  <c r="T432" i="5" s="1"/>
  <c r="S431" i="5"/>
  <c r="T431" i="5" s="1"/>
  <c r="S429" i="5"/>
  <c r="T429" i="5" s="1"/>
  <c r="S428" i="5"/>
  <c r="T428" i="5" s="1"/>
  <c r="S427" i="5"/>
  <c r="T427" i="5" s="1"/>
  <c r="S426" i="5"/>
  <c r="T426" i="5" s="1"/>
  <c r="S425" i="5"/>
  <c r="T425" i="5" s="1"/>
  <c r="S424" i="5"/>
  <c r="T424" i="5" s="1"/>
  <c r="S423" i="5"/>
  <c r="T423" i="5" s="1"/>
  <c r="S421" i="5"/>
  <c r="T421" i="5" s="1"/>
  <c r="S420" i="5"/>
  <c r="T420" i="5" s="1"/>
  <c r="S419" i="5"/>
  <c r="T419" i="5" s="1"/>
  <c r="S418" i="5"/>
  <c r="T418" i="5" s="1"/>
  <c r="S417" i="5"/>
  <c r="T417" i="5" s="1"/>
  <c r="S416" i="5"/>
  <c r="T416" i="5" s="1"/>
  <c r="S415" i="5"/>
  <c r="T415" i="5" s="1"/>
  <c r="S414" i="5"/>
  <c r="T414" i="5" s="1"/>
  <c r="S413" i="5"/>
  <c r="T413" i="5" s="1"/>
  <c r="S412" i="5"/>
  <c r="T412" i="5" s="1"/>
  <c r="S411" i="5"/>
  <c r="T411" i="5" s="1"/>
  <c r="S410" i="5"/>
  <c r="T410" i="5" s="1"/>
  <c r="S409" i="5"/>
  <c r="T409" i="5" s="1"/>
  <c r="S408" i="5"/>
  <c r="T408" i="5" s="1"/>
  <c r="S407" i="5"/>
  <c r="T407" i="5" s="1"/>
  <c r="S406" i="5"/>
  <c r="T406" i="5" s="1"/>
  <c r="S405" i="5"/>
  <c r="T405" i="5" s="1"/>
  <c r="S404" i="5"/>
  <c r="T404" i="5" s="1"/>
  <c r="S403" i="5"/>
  <c r="T403" i="5" s="1"/>
  <c r="S402" i="5"/>
  <c r="T402" i="5" s="1"/>
  <c r="S401" i="5"/>
  <c r="T401" i="5" s="1"/>
  <c r="S400" i="5"/>
  <c r="T400" i="5" s="1"/>
  <c r="S399" i="5"/>
  <c r="T399" i="5" s="1"/>
  <c r="S398" i="5"/>
  <c r="T398" i="5" s="1"/>
  <c r="S397" i="5"/>
  <c r="T397" i="5" s="1"/>
  <c r="S396" i="5"/>
  <c r="T396" i="5" s="1"/>
  <c r="S395" i="5"/>
  <c r="T395" i="5" s="1"/>
  <c r="S394" i="5"/>
  <c r="T394" i="5" s="1"/>
  <c r="S393" i="5"/>
  <c r="T393" i="5" s="1"/>
  <c r="S392" i="5"/>
  <c r="T392" i="5" s="1"/>
  <c r="S391" i="5"/>
  <c r="T391" i="5" s="1"/>
  <c r="S389" i="5"/>
  <c r="T389" i="5" s="1"/>
  <c r="S388" i="5"/>
  <c r="T388" i="5" s="1"/>
  <c r="S387" i="5"/>
  <c r="T387" i="5" s="1"/>
  <c r="S386" i="5"/>
  <c r="T386" i="5" s="1"/>
  <c r="S385" i="5"/>
  <c r="T385" i="5" s="1"/>
  <c r="S384" i="5"/>
  <c r="T384" i="5" s="1"/>
  <c r="S383" i="5"/>
  <c r="T383" i="5" s="1"/>
  <c r="S382" i="5"/>
  <c r="T382" i="5" s="1"/>
  <c r="S381" i="5"/>
  <c r="T381" i="5" s="1"/>
  <c r="S380" i="5"/>
  <c r="T380" i="5" s="1"/>
  <c r="S379" i="5"/>
  <c r="T379" i="5" s="1"/>
  <c r="S378" i="5"/>
  <c r="T378" i="5" s="1"/>
  <c r="S377" i="5"/>
  <c r="T377" i="5" s="1"/>
  <c r="S376" i="5"/>
  <c r="T376" i="5" s="1"/>
  <c r="S375" i="5"/>
  <c r="T375" i="5" s="1"/>
  <c r="S371" i="5"/>
  <c r="T371" i="5" s="1"/>
  <c r="S370" i="5"/>
  <c r="T370" i="5" s="1"/>
  <c r="S369" i="5"/>
  <c r="T369" i="5" s="1"/>
  <c r="S368" i="5"/>
  <c r="T368" i="5" s="1"/>
  <c r="S367" i="5"/>
  <c r="T367" i="5" s="1"/>
  <c r="S366" i="5"/>
  <c r="T366" i="5" s="1"/>
  <c r="S365" i="5"/>
  <c r="T365" i="5" s="1"/>
  <c r="S364" i="5"/>
  <c r="T364" i="5" s="1"/>
  <c r="S363" i="5"/>
  <c r="T363" i="5" s="1"/>
  <c r="S362" i="5"/>
  <c r="T362" i="5" s="1"/>
  <c r="S360" i="5"/>
  <c r="T360" i="5" s="1"/>
  <c r="S359" i="5"/>
  <c r="T359" i="5" s="1"/>
  <c r="S358" i="5"/>
  <c r="T358" i="5" s="1"/>
  <c r="S356" i="5"/>
  <c r="T356" i="5" s="1"/>
  <c r="S355" i="5"/>
  <c r="T355" i="5" s="1"/>
  <c r="S351" i="5"/>
  <c r="T351" i="5" s="1"/>
  <c r="S350" i="5"/>
  <c r="T350" i="5" s="1"/>
  <c r="S349" i="5"/>
  <c r="T349" i="5" s="1"/>
  <c r="S346" i="5"/>
  <c r="T346" i="5" s="1"/>
  <c r="S340" i="5"/>
  <c r="T340" i="5" s="1"/>
  <c r="S339" i="5"/>
  <c r="T339" i="5" s="1"/>
  <c r="S338" i="5"/>
  <c r="T338" i="5" s="1"/>
  <c r="S337" i="5"/>
  <c r="T337" i="5" s="1"/>
  <c r="S336" i="5"/>
  <c r="T336" i="5" s="1"/>
  <c r="S335" i="5"/>
  <c r="T335" i="5" s="1"/>
  <c r="S334" i="5"/>
  <c r="T334" i="5" s="1"/>
  <c r="S333" i="5"/>
  <c r="T333" i="5" s="1"/>
  <c r="S332" i="5"/>
  <c r="T332" i="5" s="1"/>
  <c r="S331" i="5"/>
  <c r="T331" i="5" s="1"/>
  <c r="S330" i="5"/>
  <c r="T330" i="5" s="1"/>
  <c r="S329" i="5"/>
  <c r="T329" i="5" s="1"/>
  <c r="S328" i="5"/>
  <c r="T328" i="5" s="1"/>
  <c r="S327" i="5"/>
  <c r="T327" i="5" s="1"/>
  <c r="S326" i="5"/>
  <c r="T326" i="5" s="1"/>
  <c r="S325" i="5"/>
  <c r="T325" i="5" s="1"/>
  <c r="S324" i="5"/>
  <c r="T324" i="5" s="1"/>
  <c r="S323" i="5"/>
  <c r="T323" i="5" s="1"/>
  <c r="S322" i="5"/>
  <c r="T322" i="5" s="1"/>
  <c r="S321" i="5"/>
  <c r="T321" i="5" s="1"/>
  <c r="S320" i="5"/>
  <c r="T320" i="5" s="1"/>
  <c r="S319" i="5"/>
  <c r="T319" i="5" s="1"/>
  <c r="S318" i="5"/>
  <c r="T318" i="5" s="1"/>
  <c r="S316" i="5"/>
  <c r="T316" i="5" s="1"/>
  <c r="S315" i="5"/>
  <c r="T315" i="5" s="1"/>
  <c r="S314" i="5"/>
  <c r="T314" i="5" s="1"/>
  <c r="S311" i="5"/>
  <c r="T311" i="5" s="1"/>
  <c r="S310" i="5"/>
  <c r="T310" i="5" s="1"/>
  <c r="S309" i="5"/>
  <c r="T309" i="5" s="1"/>
  <c r="S308" i="5"/>
  <c r="T308" i="5" s="1"/>
  <c r="S307" i="5"/>
  <c r="T307" i="5" s="1"/>
  <c r="S306" i="5"/>
  <c r="T306" i="5" s="1"/>
  <c r="S305" i="5"/>
  <c r="T305" i="5" s="1"/>
  <c r="S304" i="5"/>
  <c r="T304" i="5" s="1"/>
  <c r="S302" i="5"/>
  <c r="T302" i="5" s="1"/>
  <c r="S301" i="5"/>
  <c r="T301" i="5" s="1"/>
  <c r="S300" i="5"/>
  <c r="T300" i="5" s="1"/>
  <c r="S298" i="5"/>
  <c r="T298" i="5" s="1"/>
  <c r="S297" i="5"/>
  <c r="T297" i="5" s="1"/>
  <c r="S296" i="5"/>
  <c r="T296" i="5" s="1"/>
  <c r="S295" i="5"/>
  <c r="T295" i="5" s="1"/>
  <c r="S294" i="5"/>
  <c r="T294" i="5" s="1"/>
  <c r="S293" i="5"/>
  <c r="T293" i="5" s="1"/>
  <c r="S292" i="5"/>
  <c r="T292" i="5" s="1"/>
  <c r="S291" i="5"/>
  <c r="T291" i="5" s="1"/>
  <c r="S290" i="5"/>
  <c r="T290" i="5" s="1"/>
  <c r="S289" i="5"/>
  <c r="T289" i="5" s="1"/>
  <c r="S288" i="5"/>
  <c r="T288" i="5" s="1"/>
  <c r="S287" i="5"/>
  <c r="T287" i="5" s="1"/>
  <c r="S286" i="5"/>
  <c r="T286" i="5" s="1"/>
  <c r="S285" i="5"/>
  <c r="T285" i="5" s="1"/>
  <c r="S281" i="5"/>
  <c r="T281" i="5" s="1"/>
  <c r="S280" i="5"/>
  <c r="T280" i="5" s="1"/>
  <c r="S279" i="5"/>
  <c r="T279" i="5" s="1"/>
  <c r="S278" i="5"/>
  <c r="T278" i="5" s="1"/>
  <c r="S277" i="5"/>
  <c r="T277" i="5" s="1"/>
  <c r="S275" i="5"/>
  <c r="T275" i="5" s="1"/>
  <c r="S274" i="5"/>
  <c r="T274" i="5" s="1"/>
  <c r="S273" i="5"/>
  <c r="T273" i="5" s="1"/>
  <c r="S272" i="5"/>
  <c r="T272" i="5" s="1"/>
  <c r="S271" i="5"/>
  <c r="T271" i="5" s="1"/>
  <c r="S270" i="5"/>
  <c r="T270" i="5" s="1"/>
  <c r="S269" i="5"/>
  <c r="T269" i="5" s="1"/>
  <c r="S268" i="5"/>
  <c r="T268" i="5" s="1"/>
  <c r="S267" i="5"/>
  <c r="T267" i="5" s="1"/>
  <c r="S266" i="5"/>
  <c r="T266" i="5" s="1"/>
  <c r="S265" i="5"/>
  <c r="T265" i="5" s="1"/>
  <c r="S264" i="5"/>
  <c r="T264" i="5" s="1"/>
  <c r="S262" i="5"/>
  <c r="T262" i="5" s="1"/>
  <c r="S261" i="5"/>
  <c r="T261" i="5" s="1"/>
  <c r="S259" i="5"/>
  <c r="T259" i="5" s="1"/>
  <c r="S258" i="5"/>
  <c r="T258" i="5" s="1"/>
  <c r="S257" i="5"/>
  <c r="T257" i="5" s="1"/>
  <c r="S256" i="5"/>
  <c r="T256" i="5" s="1"/>
  <c r="S255" i="5"/>
  <c r="T255" i="5" s="1"/>
  <c r="S254" i="5"/>
  <c r="T254" i="5" s="1"/>
  <c r="S253" i="5"/>
  <c r="T253" i="5" s="1"/>
  <c r="S251" i="5"/>
  <c r="T251" i="5" s="1"/>
  <c r="S250" i="5"/>
  <c r="T250" i="5" s="1"/>
  <c r="S249" i="5"/>
  <c r="T249" i="5" s="1"/>
  <c r="S248" i="5"/>
  <c r="T248" i="5" s="1"/>
  <c r="S247" i="5"/>
  <c r="T247" i="5" s="1"/>
  <c r="S246" i="5"/>
  <c r="T246" i="5" s="1"/>
  <c r="S245" i="5"/>
  <c r="T245" i="5" s="1"/>
  <c r="S243" i="5"/>
  <c r="T243" i="5" s="1"/>
  <c r="S242" i="5"/>
  <c r="T242" i="5" s="1"/>
  <c r="S241" i="5"/>
  <c r="T241" i="5" s="1"/>
  <c r="S240" i="5"/>
  <c r="T240" i="5" s="1"/>
  <c r="S239" i="5"/>
  <c r="T239" i="5" s="1"/>
  <c r="S238" i="5"/>
  <c r="T238" i="5" s="1"/>
  <c r="S237" i="5"/>
  <c r="T237" i="5" s="1"/>
  <c r="S236" i="5"/>
  <c r="T236" i="5" s="1"/>
  <c r="S235" i="5"/>
  <c r="T235" i="5" s="1"/>
  <c r="S234" i="5"/>
  <c r="T234" i="5" s="1"/>
  <c r="S233" i="5"/>
  <c r="T233" i="5" s="1"/>
  <c r="S232" i="5"/>
  <c r="T232" i="5" s="1"/>
  <c r="S231" i="5"/>
  <c r="T231" i="5" s="1"/>
  <c r="S230" i="5"/>
  <c r="T230" i="5" s="1"/>
  <c r="S229" i="5"/>
  <c r="T229" i="5" s="1"/>
  <c r="S228" i="5"/>
  <c r="T228" i="5" s="1"/>
  <c r="S227" i="5"/>
  <c r="T227" i="5" s="1"/>
  <c r="S226" i="5"/>
  <c r="T226" i="5" s="1"/>
  <c r="S225" i="5"/>
  <c r="T225" i="5" s="1"/>
  <c r="S224" i="5"/>
  <c r="T224" i="5" s="1"/>
  <c r="S223" i="5"/>
  <c r="T223" i="5" s="1"/>
  <c r="S222" i="5"/>
  <c r="T222" i="5" s="1"/>
  <c r="S221" i="5"/>
  <c r="T221" i="5" s="1"/>
  <c r="S220" i="5"/>
  <c r="T220" i="5" s="1"/>
  <c r="S219" i="5"/>
  <c r="T219" i="5" s="1"/>
  <c r="S218" i="5"/>
  <c r="T218" i="5" s="1"/>
  <c r="S217" i="5"/>
  <c r="T217" i="5" s="1"/>
  <c r="S216" i="5"/>
  <c r="T216" i="5" s="1"/>
  <c r="S215" i="5"/>
  <c r="T215" i="5" s="1"/>
  <c r="S214" i="5"/>
  <c r="T214" i="5" s="1"/>
  <c r="S213" i="5"/>
  <c r="T213" i="5" s="1"/>
  <c r="S212" i="5"/>
  <c r="T212" i="5" s="1"/>
  <c r="S211" i="5"/>
  <c r="T211" i="5" s="1"/>
  <c r="S210" i="5"/>
  <c r="T210" i="5" s="1"/>
  <c r="S209" i="5"/>
  <c r="T209" i="5" s="1"/>
  <c r="S207" i="5"/>
  <c r="T207" i="5" s="1"/>
  <c r="S206" i="5"/>
  <c r="T206" i="5" s="1"/>
  <c r="S205" i="5"/>
  <c r="T205" i="5" s="1"/>
  <c r="S204" i="5"/>
  <c r="T204" i="5" s="1"/>
  <c r="S203" i="5"/>
  <c r="T203" i="5" s="1"/>
  <c r="S202" i="5"/>
  <c r="T202" i="5" s="1"/>
  <c r="S201" i="5"/>
  <c r="T201" i="5" s="1"/>
  <c r="S200" i="5"/>
  <c r="T200" i="5" s="1"/>
  <c r="S199" i="5"/>
  <c r="T199" i="5" s="1"/>
  <c r="S198" i="5"/>
  <c r="T198" i="5" s="1"/>
  <c r="S197" i="5"/>
  <c r="T197" i="5" s="1"/>
  <c r="S196" i="5"/>
  <c r="T196" i="5" s="1"/>
  <c r="S195" i="5"/>
  <c r="T195" i="5" s="1"/>
  <c r="S194" i="5"/>
  <c r="T194" i="5" s="1"/>
  <c r="S193" i="5"/>
  <c r="T193" i="5" s="1"/>
  <c r="S192" i="5"/>
  <c r="T192" i="5" s="1"/>
  <c r="S191" i="5"/>
  <c r="T191" i="5" s="1"/>
  <c r="S190" i="5"/>
  <c r="T190" i="5" s="1"/>
  <c r="S189" i="5"/>
  <c r="T189" i="5" s="1"/>
  <c r="S188" i="5"/>
  <c r="T188" i="5" s="1"/>
  <c r="S187" i="5"/>
  <c r="T187" i="5" s="1"/>
  <c r="S186" i="5"/>
  <c r="T186" i="5" s="1"/>
  <c r="S185" i="5"/>
  <c r="T185" i="5" s="1"/>
  <c r="S184" i="5"/>
  <c r="T184" i="5" s="1"/>
  <c r="S183" i="5"/>
  <c r="T183" i="5" s="1"/>
  <c r="S182" i="5"/>
  <c r="T182" i="5" s="1"/>
  <c r="S181" i="5"/>
  <c r="T181" i="5" s="1"/>
  <c r="S180" i="5"/>
  <c r="T180" i="5" s="1"/>
  <c r="S178" i="5"/>
  <c r="T178" i="5" s="1"/>
  <c r="S177" i="5"/>
  <c r="T177" i="5" s="1"/>
  <c r="S176" i="5"/>
  <c r="T176" i="5" s="1"/>
  <c r="S175" i="5"/>
  <c r="T175" i="5" s="1"/>
  <c r="S174" i="5"/>
  <c r="T174" i="5" s="1"/>
  <c r="S173" i="5"/>
  <c r="T173" i="5" s="1"/>
  <c r="S172" i="5"/>
  <c r="T172" i="5" s="1"/>
  <c r="S171" i="5"/>
  <c r="T171" i="5" s="1"/>
  <c r="S170" i="5"/>
  <c r="T170" i="5" s="1"/>
  <c r="S168" i="5"/>
  <c r="T168" i="5" s="1"/>
  <c r="S167" i="5"/>
  <c r="T167" i="5" s="1"/>
  <c r="S166" i="5"/>
  <c r="T166" i="5" s="1"/>
  <c r="S165" i="5"/>
  <c r="T165" i="5" s="1"/>
  <c r="S164" i="5"/>
  <c r="T164" i="5" s="1"/>
  <c r="S163" i="5"/>
  <c r="T163" i="5" s="1"/>
  <c r="S162" i="5"/>
  <c r="T162" i="5" s="1"/>
  <c r="S161" i="5"/>
  <c r="T161" i="5" s="1"/>
  <c r="S160" i="5"/>
  <c r="T160" i="5" s="1"/>
  <c r="S159" i="5"/>
  <c r="T159" i="5" s="1"/>
  <c r="S158" i="5"/>
  <c r="T158" i="5" s="1"/>
  <c r="S157" i="5"/>
  <c r="T157" i="5" s="1"/>
  <c r="S155" i="5"/>
  <c r="T155" i="5" s="1"/>
  <c r="S151" i="5"/>
  <c r="T151" i="5" s="1"/>
  <c r="S150" i="5"/>
  <c r="T150" i="5" s="1"/>
  <c r="S149" i="5"/>
  <c r="T149" i="5" s="1"/>
  <c r="S148" i="5"/>
  <c r="T148" i="5" s="1"/>
  <c r="S147" i="5"/>
  <c r="T147" i="5" s="1"/>
  <c r="S146" i="5"/>
  <c r="T146" i="5" s="1"/>
  <c r="S145" i="5"/>
  <c r="T145" i="5" s="1"/>
  <c r="S144" i="5"/>
  <c r="T144" i="5" s="1"/>
  <c r="S143" i="5"/>
  <c r="T143" i="5" s="1"/>
  <c r="S142" i="5"/>
  <c r="T142" i="5" s="1"/>
  <c r="S141" i="5"/>
  <c r="T141" i="5" s="1"/>
  <c r="S140" i="5"/>
  <c r="T140" i="5" s="1"/>
  <c r="S139" i="5"/>
  <c r="T139" i="5" s="1"/>
  <c r="S138" i="5"/>
  <c r="T138" i="5" s="1"/>
  <c r="S137" i="5"/>
  <c r="T137" i="5" s="1"/>
  <c r="S136" i="5"/>
  <c r="T136" i="5" s="1"/>
  <c r="S135" i="5"/>
  <c r="T135" i="5" s="1"/>
  <c r="S134" i="5"/>
  <c r="T134" i="5" s="1"/>
  <c r="S133" i="5"/>
  <c r="T133" i="5" s="1"/>
  <c r="S132" i="5"/>
  <c r="T132" i="5" s="1"/>
  <c r="S131" i="5"/>
  <c r="T131" i="5" s="1"/>
  <c r="S130" i="5"/>
  <c r="T130" i="5" s="1"/>
  <c r="S129" i="5"/>
  <c r="T129" i="5" s="1"/>
  <c r="S128" i="5"/>
  <c r="T128" i="5" s="1"/>
  <c r="S126" i="5"/>
  <c r="T126" i="5" s="1"/>
  <c r="S125" i="5"/>
  <c r="T125" i="5" s="1"/>
  <c r="S124" i="5"/>
  <c r="T124" i="5" s="1"/>
  <c r="S123" i="5"/>
  <c r="T123" i="5" s="1"/>
  <c r="S122" i="5"/>
  <c r="T122" i="5" s="1"/>
  <c r="S121" i="5"/>
  <c r="T121" i="5" s="1"/>
  <c r="S120" i="5"/>
  <c r="T120" i="5" s="1"/>
  <c r="S119" i="5"/>
  <c r="T119" i="5" s="1"/>
  <c r="S118" i="5"/>
  <c r="T118" i="5" s="1"/>
  <c r="S117" i="5"/>
  <c r="T117" i="5" s="1"/>
  <c r="S116" i="5"/>
  <c r="T116" i="5" s="1"/>
  <c r="S115" i="5"/>
  <c r="T115" i="5" s="1"/>
  <c r="S114" i="5"/>
  <c r="T114" i="5" s="1"/>
  <c r="S112" i="5"/>
  <c r="T112" i="5" s="1"/>
  <c r="S109" i="5"/>
  <c r="T109" i="5" s="1"/>
  <c r="S108" i="5"/>
  <c r="T108" i="5" s="1"/>
  <c r="S107" i="5"/>
  <c r="T107" i="5" s="1"/>
  <c r="S106" i="5"/>
  <c r="T106" i="5" s="1"/>
  <c r="S105" i="5"/>
  <c r="T105" i="5" s="1"/>
  <c r="S104" i="5"/>
  <c r="T104" i="5" s="1"/>
  <c r="S103" i="5"/>
  <c r="T103" i="5" s="1"/>
  <c r="S102" i="5"/>
  <c r="T102" i="5" s="1"/>
  <c r="S101" i="5"/>
  <c r="T101" i="5" s="1"/>
  <c r="S100" i="5"/>
  <c r="T100" i="5" s="1"/>
  <c r="S98" i="5"/>
  <c r="T98" i="5" s="1"/>
  <c r="S97" i="5"/>
  <c r="T97" i="5" s="1"/>
  <c r="S96" i="5"/>
  <c r="T96" i="5" s="1"/>
  <c r="S94" i="5"/>
  <c r="T94" i="5" s="1"/>
  <c r="S93" i="5"/>
  <c r="T93" i="5" s="1"/>
  <c r="S87" i="5"/>
  <c r="T87" i="5" s="1"/>
  <c r="S86" i="5"/>
  <c r="T86" i="5" s="1"/>
  <c r="S85" i="5"/>
  <c r="T85" i="5" s="1"/>
  <c r="S84" i="5"/>
  <c r="T84" i="5" s="1"/>
  <c r="S83" i="5"/>
  <c r="T83" i="5" s="1"/>
  <c r="S82" i="5"/>
  <c r="T82" i="5" s="1"/>
  <c r="S81" i="5"/>
  <c r="T81" i="5" s="1"/>
  <c r="S80" i="5"/>
  <c r="T80" i="5" s="1"/>
  <c r="S77" i="5"/>
  <c r="T77" i="5" s="1"/>
  <c r="S75" i="5"/>
  <c r="T75" i="5" s="1"/>
  <c r="S74" i="5"/>
  <c r="T74" i="5" s="1"/>
  <c r="S73" i="5"/>
  <c r="T73" i="5" s="1"/>
  <c r="S72" i="5"/>
  <c r="T72" i="5" s="1"/>
  <c r="S71" i="5"/>
  <c r="T71" i="5" s="1"/>
  <c r="S70" i="5"/>
  <c r="T70" i="5" s="1"/>
  <c r="S69" i="5"/>
  <c r="T69" i="5" s="1"/>
  <c r="S68" i="5"/>
  <c r="T68" i="5" s="1"/>
  <c r="S67" i="5"/>
  <c r="T67" i="5" s="1"/>
  <c r="S66" i="5"/>
  <c r="T66" i="5" s="1"/>
  <c r="S65" i="5"/>
  <c r="T65" i="5" s="1"/>
  <c r="S64" i="5"/>
  <c r="T64" i="5" s="1"/>
  <c r="S63" i="5"/>
  <c r="T63" i="5" s="1"/>
  <c r="S62" i="5"/>
  <c r="T62" i="5" s="1"/>
  <c r="S61" i="5"/>
  <c r="T61" i="5" s="1"/>
  <c r="S60" i="5"/>
  <c r="T60" i="5" s="1"/>
  <c r="S58" i="5"/>
  <c r="T58" i="5" s="1"/>
  <c r="S57" i="5"/>
  <c r="T57" i="5" s="1"/>
  <c r="S56" i="5"/>
  <c r="T56" i="5" s="1"/>
  <c r="S55" i="5"/>
  <c r="T55" i="5" s="1"/>
  <c r="S54" i="5"/>
  <c r="T54" i="5" s="1"/>
  <c r="S53" i="5"/>
  <c r="T53" i="5" s="1"/>
  <c r="S52" i="5"/>
  <c r="T52" i="5" s="1"/>
  <c r="S50" i="5"/>
  <c r="T50" i="5" s="1"/>
  <c r="S49" i="5"/>
  <c r="T49" i="5" s="1"/>
  <c r="S47" i="5"/>
  <c r="T47" i="5" s="1"/>
  <c r="S46" i="5"/>
  <c r="T46" i="5" s="1"/>
  <c r="S45" i="5"/>
  <c r="T45" i="5" s="1"/>
  <c r="S44" i="5"/>
  <c r="T44" i="5" s="1"/>
  <c r="S43" i="5"/>
  <c r="T43" i="5" s="1"/>
  <c r="S42" i="5"/>
  <c r="T42" i="5" s="1"/>
  <c r="S41" i="5"/>
  <c r="T41" i="5" s="1"/>
  <c r="S40" i="5"/>
  <c r="T40" i="5" s="1"/>
  <c r="S39" i="5"/>
  <c r="T39" i="5" s="1"/>
  <c r="S38" i="5"/>
  <c r="T38" i="5" s="1"/>
  <c r="S36" i="5"/>
  <c r="T36" i="5" s="1"/>
  <c r="S35" i="5"/>
  <c r="T35" i="5" s="1"/>
  <c r="S34" i="5"/>
  <c r="T34" i="5" s="1"/>
  <c r="S33" i="5"/>
  <c r="T33" i="5" s="1"/>
  <c r="S32" i="5"/>
  <c r="T32" i="5" s="1"/>
  <c r="S31" i="5"/>
  <c r="T31" i="5" s="1"/>
  <c r="S30" i="5"/>
  <c r="T30" i="5" s="1"/>
  <c r="S29" i="5"/>
  <c r="T29" i="5" s="1"/>
  <c r="S28" i="5"/>
  <c r="T27" i="5"/>
  <c r="T26" i="5"/>
  <c r="T25" i="5"/>
  <c r="P529" i="5"/>
  <c r="Q529" i="5" s="1"/>
  <c r="P528" i="5"/>
  <c r="Q528" i="5" s="1"/>
  <c r="P527" i="5"/>
  <c r="Q527" i="5" s="1"/>
  <c r="P526" i="5"/>
  <c r="Q526" i="5" s="1"/>
  <c r="P525" i="5"/>
  <c r="Q525" i="5" s="1"/>
  <c r="P524" i="5"/>
  <c r="Q524" i="5" s="1"/>
  <c r="P523" i="5"/>
  <c r="Q523" i="5" s="1"/>
  <c r="P522" i="5"/>
  <c r="Q522" i="5" s="1"/>
  <c r="P521" i="5"/>
  <c r="Q521" i="5" s="1"/>
  <c r="P520" i="5"/>
  <c r="Q520" i="5" s="1"/>
  <c r="P519" i="5"/>
  <c r="Q519" i="5" s="1"/>
  <c r="P518" i="5"/>
  <c r="Q518" i="5" s="1"/>
  <c r="P517" i="5"/>
  <c r="Q517" i="5" s="1"/>
  <c r="P516" i="5"/>
  <c r="Q516" i="5" s="1"/>
  <c r="P515" i="5"/>
  <c r="Q515" i="5" s="1"/>
  <c r="P514" i="5"/>
  <c r="Q514" i="5" s="1"/>
  <c r="P513" i="5"/>
  <c r="Q513" i="5" s="1"/>
  <c r="P512" i="5"/>
  <c r="Q512" i="5" s="1"/>
  <c r="P511" i="5"/>
  <c r="Q511" i="5" s="1"/>
  <c r="P510" i="5"/>
  <c r="Q510" i="5" s="1"/>
  <c r="P508" i="5"/>
  <c r="Q508" i="5" s="1"/>
  <c r="P507" i="5"/>
  <c r="Q507" i="5" s="1"/>
  <c r="P506" i="5"/>
  <c r="Q506" i="5" s="1"/>
  <c r="P505" i="5"/>
  <c r="Q505" i="5" s="1"/>
  <c r="P503" i="5"/>
  <c r="Q503" i="5" s="1"/>
  <c r="P502" i="5"/>
  <c r="Q502" i="5" s="1"/>
  <c r="P499" i="5"/>
  <c r="Q499" i="5" s="1"/>
  <c r="P498" i="5"/>
  <c r="Q498" i="5" s="1"/>
  <c r="P497" i="5"/>
  <c r="Q497" i="5" s="1"/>
  <c r="P496" i="5"/>
  <c r="Q496" i="5" s="1"/>
  <c r="P495" i="5"/>
  <c r="Q495" i="5" s="1"/>
  <c r="P494" i="5"/>
  <c r="Q494" i="5" s="1"/>
  <c r="P493" i="5"/>
  <c r="Q493" i="5" s="1"/>
  <c r="P492" i="5"/>
  <c r="Q492" i="5" s="1"/>
  <c r="P491" i="5"/>
  <c r="Q491" i="5" s="1"/>
  <c r="P490" i="5"/>
  <c r="Q490" i="5" s="1"/>
  <c r="P489" i="5"/>
  <c r="Q489" i="5" s="1"/>
  <c r="P487" i="5"/>
  <c r="Q487" i="5" s="1"/>
  <c r="P486" i="5"/>
  <c r="Q486" i="5" s="1"/>
  <c r="P485" i="5"/>
  <c r="Q485" i="5" s="1"/>
  <c r="P484" i="5"/>
  <c r="Q484" i="5" s="1"/>
  <c r="P483" i="5"/>
  <c r="Q483" i="5" s="1"/>
  <c r="P481" i="5"/>
  <c r="Q481" i="5" s="1"/>
  <c r="P480" i="5"/>
  <c r="Q480" i="5" s="1"/>
  <c r="P479" i="5"/>
  <c r="Q479" i="5" s="1"/>
  <c r="P478" i="5"/>
  <c r="Q478" i="5" s="1"/>
  <c r="P477" i="5"/>
  <c r="Q477" i="5" s="1"/>
  <c r="P476" i="5"/>
  <c r="Q476" i="5" s="1"/>
  <c r="P475" i="5"/>
  <c r="Q475" i="5" s="1"/>
  <c r="P474" i="5"/>
  <c r="Q474" i="5" s="1"/>
  <c r="P473" i="5"/>
  <c r="Q473" i="5" s="1"/>
  <c r="P472" i="5"/>
  <c r="Q472" i="5" s="1"/>
  <c r="P471" i="5"/>
  <c r="Q471" i="5" s="1"/>
  <c r="P470" i="5"/>
  <c r="Q470" i="5" s="1"/>
  <c r="P469" i="5"/>
  <c r="Q469" i="5" s="1"/>
  <c r="P468" i="5"/>
  <c r="Q468" i="5" s="1"/>
  <c r="P467" i="5"/>
  <c r="Q467" i="5" s="1"/>
  <c r="P466" i="5"/>
  <c r="Q466" i="5" s="1"/>
  <c r="P465" i="5"/>
  <c r="Q465" i="5" s="1"/>
  <c r="P464" i="5"/>
  <c r="Q464" i="5" s="1"/>
  <c r="P463" i="5"/>
  <c r="Q463" i="5" s="1"/>
  <c r="P462" i="5"/>
  <c r="Q462" i="5" s="1"/>
  <c r="P461" i="5"/>
  <c r="Q461" i="5" s="1"/>
  <c r="P460" i="5"/>
  <c r="Q460" i="5" s="1"/>
  <c r="P459" i="5"/>
  <c r="Q459" i="5" s="1"/>
  <c r="P458" i="5"/>
  <c r="Q458" i="5" s="1"/>
  <c r="P457" i="5"/>
  <c r="Q457" i="5" s="1"/>
  <c r="P456" i="5"/>
  <c r="Q456" i="5" s="1"/>
  <c r="P455" i="5"/>
  <c r="Q455" i="5" s="1"/>
  <c r="P454" i="5"/>
  <c r="Q454" i="5" s="1"/>
  <c r="P453" i="5"/>
  <c r="Q453" i="5" s="1"/>
  <c r="P452" i="5"/>
  <c r="Q452" i="5" s="1"/>
  <c r="P451" i="5"/>
  <c r="Q451" i="5" s="1"/>
  <c r="P450" i="5"/>
  <c r="Q450" i="5" s="1"/>
  <c r="P449" i="5"/>
  <c r="Q449" i="5" s="1"/>
  <c r="P448" i="5"/>
  <c r="Q448" i="5" s="1"/>
  <c r="P447" i="5"/>
  <c r="Q447" i="5" s="1"/>
  <c r="P446" i="5"/>
  <c r="Q446" i="5" s="1"/>
  <c r="P445" i="5"/>
  <c r="Q445" i="5" s="1"/>
  <c r="P444" i="5"/>
  <c r="Q444" i="5" s="1"/>
  <c r="P442" i="5"/>
  <c r="Q442" i="5" s="1"/>
  <c r="P441" i="5"/>
  <c r="Q441" i="5" s="1"/>
  <c r="P440" i="5"/>
  <c r="Q440" i="5" s="1"/>
  <c r="P439" i="5"/>
  <c r="Q439" i="5" s="1"/>
  <c r="P438" i="5"/>
  <c r="Q438" i="5" s="1"/>
  <c r="P437" i="5"/>
  <c r="Q437" i="5" s="1"/>
  <c r="P436" i="5"/>
  <c r="Q436" i="5" s="1"/>
  <c r="P435" i="5"/>
  <c r="Q435" i="5" s="1"/>
  <c r="P434" i="5"/>
  <c r="Q434" i="5" s="1"/>
  <c r="P433" i="5"/>
  <c r="Q433" i="5" s="1"/>
  <c r="P432" i="5"/>
  <c r="Q432" i="5" s="1"/>
  <c r="P431" i="5"/>
  <c r="Q431" i="5" s="1"/>
  <c r="P429" i="5"/>
  <c r="Q429" i="5" s="1"/>
  <c r="P428" i="5"/>
  <c r="Q428" i="5" s="1"/>
  <c r="P427" i="5"/>
  <c r="Q427" i="5" s="1"/>
  <c r="P426" i="5"/>
  <c r="Q426" i="5" s="1"/>
  <c r="P425" i="5"/>
  <c r="Q425" i="5" s="1"/>
  <c r="P424" i="5"/>
  <c r="Q424" i="5" s="1"/>
  <c r="P423" i="5"/>
  <c r="Q423" i="5" s="1"/>
  <c r="P421" i="5"/>
  <c r="Q421" i="5" s="1"/>
  <c r="P420" i="5"/>
  <c r="Q420" i="5" s="1"/>
  <c r="P419" i="5"/>
  <c r="Q419" i="5" s="1"/>
  <c r="P418" i="5"/>
  <c r="Q418" i="5" s="1"/>
  <c r="P417" i="5"/>
  <c r="Q417" i="5" s="1"/>
  <c r="P416" i="5"/>
  <c r="Q416" i="5" s="1"/>
  <c r="P415" i="5"/>
  <c r="Q415" i="5" s="1"/>
  <c r="P414" i="5"/>
  <c r="Q414" i="5" s="1"/>
  <c r="P413" i="5"/>
  <c r="Q413" i="5" s="1"/>
  <c r="P412" i="5"/>
  <c r="Q412" i="5" s="1"/>
  <c r="P411" i="5"/>
  <c r="Q411" i="5" s="1"/>
  <c r="P410" i="5"/>
  <c r="Q410" i="5" s="1"/>
  <c r="P409" i="5"/>
  <c r="Q409" i="5" s="1"/>
  <c r="P408" i="5"/>
  <c r="Q408" i="5" s="1"/>
  <c r="P407" i="5"/>
  <c r="Q407" i="5" s="1"/>
  <c r="P406" i="5"/>
  <c r="Q406" i="5" s="1"/>
  <c r="P403" i="5"/>
  <c r="Q403" i="5" s="1"/>
  <c r="P402" i="5"/>
  <c r="Q402" i="5" s="1"/>
  <c r="P401" i="5"/>
  <c r="Q401" i="5" s="1"/>
  <c r="P400" i="5"/>
  <c r="Q400" i="5" s="1"/>
  <c r="P399" i="5"/>
  <c r="Q399" i="5" s="1"/>
  <c r="P398" i="5"/>
  <c r="Q398" i="5" s="1"/>
  <c r="P397" i="5"/>
  <c r="Q397" i="5" s="1"/>
  <c r="P396" i="5"/>
  <c r="Q396" i="5" s="1"/>
  <c r="P395" i="5"/>
  <c r="Q395" i="5" s="1"/>
  <c r="P394" i="5"/>
  <c r="Q394" i="5" s="1"/>
  <c r="P393" i="5"/>
  <c r="Q393" i="5" s="1"/>
  <c r="P392" i="5"/>
  <c r="Q392" i="5" s="1"/>
  <c r="P391" i="5"/>
  <c r="Q391" i="5" s="1"/>
  <c r="P389" i="5"/>
  <c r="Q389" i="5" s="1"/>
  <c r="P388" i="5"/>
  <c r="Q388" i="5" s="1"/>
  <c r="P387" i="5"/>
  <c r="Q387" i="5" s="1"/>
  <c r="P386" i="5"/>
  <c r="Q386" i="5" s="1"/>
  <c r="P385" i="5"/>
  <c r="Q385" i="5" s="1"/>
  <c r="P384" i="5"/>
  <c r="Q384" i="5" s="1"/>
  <c r="P383" i="5"/>
  <c r="Q383" i="5" s="1"/>
  <c r="P382" i="5"/>
  <c r="Q382" i="5" s="1"/>
  <c r="P381" i="5"/>
  <c r="Q381" i="5" s="1"/>
  <c r="P380" i="5"/>
  <c r="Q380" i="5" s="1"/>
  <c r="P379" i="5"/>
  <c r="Q379" i="5" s="1"/>
  <c r="P378" i="5"/>
  <c r="Q378" i="5" s="1"/>
  <c r="P377" i="5"/>
  <c r="Q377" i="5" s="1"/>
  <c r="P376" i="5"/>
  <c r="Q376" i="5" s="1"/>
  <c r="P375" i="5"/>
  <c r="Q375" i="5" s="1"/>
  <c r="P374" i="5"/>
  <c r="Q374" i="5" s="1"/>
  <c r="P373" i="5"/>
  <c r="Q373" i="5" s="1"/>
  <c r="P372" i="5"/>
  <c r="Q372" i="5" s="1"/>
  <c r="P370" i="5"/>
  <c r="Q370" i="5" s="1"/>
  <c r="P369" i="5"/>
  <c r="Q369" i="5" s="1"/>
  <c r="P368" i="5"/>
  <c r="Q368" i="5" s="1"/>
  <c r="P367" i="5"/>
  <c r="Q367" i="5" s="1"/>
  <c r="P366" i="5"/>
  <c r="Q366" i="5" s="1"/>
  <c r="P365" i="5"/>
  <c r="Q365" i="5" s="1"/>
  <c r="P364" i="5"/>
  <c r="Q364" i="5" s="1"/>
  <c r="P363" i="5"/>
  <c r="Q363" i="5" s="1"/>
  <c r="P362" i="5"/>
  <c r="Q362" i="5" s="1"/>
  <c r="P360" i="5"/>
  <c r="Q360" i="5" s="1"/>
  <c r="P359" i="5"/>
  <c r="Q359" i="5" s="1"/>
  <c r="P358" i="5"/>
  <c r="Q358" i="5" s="1"/>
  <c r="P356" i="5"/>
  <c r="Q356" i="5" s="1"/>
  <c r="P355" i="5"/>
  <c r="Q355" i="5" s="1"/>
  <c r="P351" i="5"/>
  <c r="Q351" i="5" s="1"/>
  <c r="P350" i="5"/>
  <c r="Q350" i="5" s="1"/>
  <c r="P349" i="5"/>
  <c r="Q349" i="5" s="1"/>
  <c r="P346" i="5"/>
  <c r="Q346" i="5" s="1"/>
  <c r="P340" i="5"/>
  <c r="Q340" i="5" s="1"/>
  <c r="P339" i="5"/>
  <c r="Q339" i="5" s="1"/>
  <c r="P338" i="5"/>
  <c r="Q338" i="5" s="1"/>
  <c r="P337" i="5"/>
  <c r="Q337" i="5" s="1"/>
  <c r="P336" i="5"/>
  <c r="Q336" i="5" s="1"/>
  <c r="P335" i="5"/>
  <c r="Q335" i="5" s="1"/>
  <c r="P334" i="5"/>
  <c r="Q334" i="5" s="1"/>
  <c r="P333" i="5"/>
  <c r="Q333" i="5" s="1"/>
  <c r="P332" i="5"/>
  <c r="Q332" i="5" s="1"/>
  <c r="P331" i="5"/>
  <c r="Q331" i="5" s="1"/>
  <c r="P330" i="5"/>
  <c r="Q330" i="5" s="1"/>
  <c r="P329" i="5"/>
  <c r="Q329" i="5" s="1"/>
  <c r="P328" i="5"/>
  <c r="Q328" i="5" s="1"/>
  <c r="P327" i="5"/>
  <c r="Q327" i="5" s="1"/>
  <c r="P326" i="5"/>
  <c r="Q326" i="5" s="1"/>
  <c r="P325" i="5"/>
  <c r="Q325" i="5" s="1"/>
  <c r="P324" i="5"/>
  <c r="Q324" i="5" s="1"/>
  <c r="P323" i="5"/>
  <c r="Q323" i="5" s="1"/>
  <c r="P322" i="5"/>
  <c r="Q322" i="5" s="1"/>
  <c r="P321" i="5"/>
  <c r="Q321" i="5" s="1"/>
  <c r="P320" i="5"/>
  <c r="Q320" i="5" s="1"/>
  <c r="P319" i="5"/>
  <c r="Q319" i="5" s="1"/>
  <c r="P318" i="5"/>
  <c r="Q318" i="5" s="1"/>
  <c r="P316" i="5"/>
  <c r="Q316" i="5" s="1"/>
  <c r="P315" i="5"/>
  <c r="Q315" i="5" s="1"/>
  <c r="P314" i="5"/>
  <c r="Q314" i="5" s="1"/>
  <c r="P311" i="5"/>
  <c r="Q311" i="5" s="1"/>
  <c r="P310" i="5"/>
  <c r="Q310" i="5" s="1"/>
  <c r="P309" i="5"/>
  <c r="Q309" i="5" s="1"/>
  <c r="P308" i="5"/>
  <c r="Q308" i="5" s="1"/>
  <c r="P307" i="5"/>
  <c r="Q307" i="5" s="1"/>
  <c r="P306" i="5"/>
  <c r="Q306" i="5" s="1"/>
  <c r="P305" i="5"/>
  <c r="Q305" i="5" s="1"/>
  <c r="P304" i="5"/>
  <c r="Q304" i="5" s="1"/>
  <c r="P302" i="5"/>
  <c r="Q302" i="5" s="1"/>
  <c r="P301" i="5"/>
  <c r="Q301" i="5" s="1"/>
  <c r="P300" i="5"/>
  <c r="Q300" i="5" s="1"/>
  <c r="P298" i="5"/>
  <c r="Q298" i="5" s="1"/>
  <c r="P297" i="5"/>
  <c r="Q297" i="5" s="1"/>
  <c r="P296" i="5"/>
  <c r="Q296" i="5" s="1"/>
  <c r="P295" i="5"/>
  <c r="Q295" i="5" s="1"/>
  <c r="P294" i="5"/>
  <c r="Q294" i="5" s="1"/>
  <c r="P293" i="5"/>
  <c r="Q293" i="5" s="1"/>
  <c r="P292" i="5"/>
  <c r="Q292" i="5" s="1"/>
  <c r="P291" i="5"/>
  <c r="Q291" i="5" s="1"/>
  <c r="P290" i="5"/>
  <c r="Q290" i="5" s="1"/>
  <c r="P289" i="5"/>
  <c r="Q289" i="5" s="1"/>
  <c r="P288" i="5"/>
  <c r="Q288" i="5" s="1"/>
  <c r="P287" i="5"/>
  <c r="Q287" i="5" s="1"/>
  <c r="P286" i="5"/>
  <c r="Q286" i="5" s="1"/>
  <c r="P285" i="5"/>
  <c r="Q285" i="5" s="1"/>
  <c r="P281" i="5"/>
  <c r="Q281" i="5" s="1"/>
  <c r="P280" i="5"/>
  <c r="Q280" i="5" s="1"/>
  <c r="P279" i="5"/>
  <c r="Q279" i="5" s="1"/>
  <c r="P278" i="5"/>
  <c r="Q278" i="5" s="1"/>
  <c r="P277" i="5"/>
  <c r="Q277" i="5" s="1"/>
  <c r="P275" i="5"/>
  <c r="Q275" i="5" s="1"/>
  <c r="P274" i="5"/>
  <c r="Q274" i="5" s="1"/>
  <c r="P273" i="5"/>
  <c r="Q273" i="5" s="1"/>
  <c r="P272" i="5"/>
  <c r="Q272" i="5" s="1"/>
  <c r="P271" i="5"/>
  <c r="Q271" i="5" s="1"/>
  <c r="P270" i="5"/>
  <c r="Q270" i="5" s="1"/>
  <c r="P269" i="5"/>
  <c r="Q269" i="5" s="1"/>
  <c r="P268" i="5"/>
  <c r="Q268" i="5" s="1"/>
  <c r="P267" i="5"/>
  <c r="Q267" i="5" s="1"/>
  <c r="P266" i="5"/>
  <c r="Q266" i="5" s="1"/>
  <c r="P265" i="5"/>
  <c r="Q265" i="5" s="1"/>
  <c r="P264" i="5"/>
  <c r="Q264" i="5" s="1"/>
  <c r="P262" i="5"/>
  <c r="Q262" i="5" s="1"/>
  <c r="P261" i="5"/>
  <c r="Q261" i="5" s="1"/>
  <c r="P259" i="5"/>
  <c r="Q259" i="5" s="1"/>
  <c r="P258" i="5"/>
  <c r="Q258" i="5" s="1"/>
  <c r="P257" i="5"/>
  <c r="Q257" i="5" s="1"/>
  <c r="P256" i="5"/>
  <c r="Q256" i="5" s="1"/>
  <c r="P255" i="5"/>
  <c r="Q255" i="5" s="1"/>
  <c r="P254" i="5"/>
  <c r="Q254" i="5" s="1"/>
  <c r="P253" i="5"/>
  <c r="Q253" i="5" s="1"/>
  <c r="P251" i="5"/>
  <c r="Q251" i="5" s="1"/>
  <c r="P250" i="5"/>
  <c r="Q250" i="5" s="1"/>
  <c r="P249" i="5"/>
  <c r="Q249" i="5" s="1"/>
  <c r="P248" i="5"/>
  <c r="Q248" i="5" s="1"/>
  <c r="P247" i="5"/>
  <c r="Q247" i="5" s="1"/>
  <c r="P246" i="5"/>
  <c r="Q246" i="5" s="1"/>
  <c r="P245" i="5"/>
  <c r="Q245" i="5" s="1"/>
  <c r="P243" i="5"/>
  <c r="Q243" i="5" s="1"/>
  <c r="P242" i="5"/>
  <c r="Q242" i="5" s="1"/>
  <c r="P241" i="5"/>
  <c r="Q241" i="5" s="1"/>
  <c r="P240" i="5"/>
  <c r="Q240" i="5" s="1"/>
  <c r="P239" i="5"/>
  <c r="Q239" i="5" s="1"/>
  <c r="P238" i="5"/>
  <c r="Q238" i="5" s="1"/>
  <c r="P237" i="5"/>
  <c r="Q237" i="5" s="1"/>
  <c r="P236" i="5"/>
  <c r="Q236" i="5" s="1"/>
  <c r="P235" i="5"/>
  <c r="Q235" i="5" s="1"/>
  <c r="P234" i="5"/>
  <c r="Q234" i="5" s="1"/>
  <c r="P233" i="5"/>
  <c r="Q233" i="5" s="1"/>
  <c r="P232" i="5"/>
  <c r="Q232" i="5" s="1"/>
  <c r="P231" i="5"/>
  <c r="Q231" i="5" s="1"/>
  <c r="P230" i="5"/>
  <c r="Q230" i="5" s="1"/>
  <c r="P229" i="5"/>
  <c r="Q229" i="5" s="1"/>
  <c r="P228" i="5"/>
  <c r="Q228" i="5" s="1"/>
  <c r="P227" i="5"/>
  <c r="Q227" i="5" s="1"/>
  <c r="P226" i="5"/>
  <c r="Q226" i="5" s="1"/>
  <c r="P224" i="5"/>
  <c r="Q224" i="5" s="1"/>
  <c r="P223" i="5"/>
  <c r="Q223" i="5" s="1"/>
  <c r="P222" i="5"/>
  <c r="Q222" i="5" s="1"/>
  <c r="P221" i="5"/>
  <c r="Q221" i="5" s="1"/>
  <c r="P220" i="5"/>
  <c r="Q220" i="5" s="1"/>
  <c r="P219" i="5"/>
  <c r="Q219" i="5" s="1"/>
  <c r="P218" i="5"/>
  <c r="Q218" i="5" s="1"/>
  <c r="P217" i="5"/>
  <c r="Q217" i="5" s="1"/>
  <c r="P216" i="5"/>
  <c r="Q216" i="5" s="1"/>
  <c r="P215" i="5"/>
  <c r="Q215" i="5" s="1"/>
  <c r="P214" i="5"/>
  <c r="Q214" i="5" s="1"/>
  <c r="P213" i="5"/>
  <c r="Q213" i="5" s="1"/>
  <c r="P212" i="5"/>
  <c r="Q212" i="5" s="1"/>
  <c r="P211" i="5"/>
  <c r="Q211" i="5" s="1"/>
  <c r="P210" i="5"/>
  <c r="Q210" i="5" s="1"/>
  <c r="P209" i="5"/>
  <c r="Q209" i="5" s="1"/>
  <c r="P207" i="5"/>
  <c r="Q207" i="5" s="1"/>
  <c r="P206" i="5"/>
  <c r="Q206" i="5" s="1"/>
  <c r="P205" i="5"/>
  <c r="Q205" i="5" s="1"/>
  <c r="P204" i="5"/>
  <c r="Q204" i="5" s="1"/>
  <c r="P203" i="5"/>
  <c r="Q203" i="5" s="1"/>
  <c r="P202" i="5"/>
  <c r="Q202" i="5" s="1"/>
  <c r="P201" i="5"/>
  <c r="Q201" i="5" s="1"/>
  <c r="P198" i="5"/>
  <c r="Q198" i="5" s="1"/>
  <c r="P197" i="5"/>
  <c r="Q197" i="5" s="1"/>
  <c r="P196" i="5"/>
  <c r="Q196" i="5" s="1"/>
  <c r="P195" i="5"/>
  <c r="Q195" i="5" s="1"/>
  <c r="P194" i="5"/>
  <c r="Q194" i="5" s="1"/>
  <c r="P193" i="5"/>
  <c r="Q193" i="5" s="1"/>
  <c r="P192" i="5"/>
  <c r="Q192" i="5" s="1"/>
  <c r="P191" i="5"/>
  <c r="Q191" i="5" s="1"/>
  <c r="P190" i="5"/>
  <c r="Q190" i="5" s="1"/>
  <c r="P189" i="5"/>
  <c r="Q189" i="5" s="1"/>
  <c r="P188" i="5"/>
  <c r="Q188" i="5" s="1"/>
  <c r="P187" i="5"/>
  <c r="Q187" i="5" s="1"/>
  <c r="P186" i="5"/>
  <c r="Q186" i="5" s="1"/>
  <c r="P185" i="5"/>
  <c r="Q185" i="5" s="1"/>
  <c r="P184" i="5"/>
  <c r="Q184" i="5" s="1"/>
  <c r="P183" i="5"/>
  <c r="Q183" i="5" s="1"/>
  <c r="P182" i="5"/>
  <c r="Q182" i="5" s="1"/>
  <c r="P181" i="5"/>
  <c r="Q181" i="5" s="1"/>
  <c r="P180" i="5"/>
  <c r="Q180" i="5" s="1"/>
  <c r="P178" i="5"/>
  <c r="Q178" i="5" s="1"/>
  <c r="P177" i="5"/>
  <c r="Q177" i="5" s="1"/>
  <c r="P176" i="5"/>
  <c r="Q176" i="5" s="1"/>
  <c r="P175" i="5"/>
  <c r="Q175" i="5" s="1"/>
  <c r="P174" i="5"/>
  <c r="Q174" i="5" s="1"/>
  <c r="P173" i="5"/>
  <c r="Q173" i="5" s="1"/>
  <c r="P172" i="5"/>
  <c r="Q172" i="5" s="1"/>
  <c r="P171" i="5"/>
  <c r="Q171" i="5" s="1"/>
  <c r="P170" i="5"/>
  <c r="Q170" i="5" s="1"/>
  <c r="P168" i="5"/>
  <c r="Q168" i="5" s="1"/>
  <c r="P167" i="5"/>
  <c r="Q167" i="5" s="1"/>
  <c r="P166" i="5"/>
  <c r="Q166" i="5" s="1"/>
  <c r="P165" i="5"/>
  <c r="Q165" i="5" s="1"/>
  <c r="P164" i="5"/>
  <c r="Q164" i="5" s="1"/>
  <c r="P163" i="5"/>
  <c r="Q163" i="5" s="1"/>
  <c r="P162" i="5"/>
  <c r="Q162" i="5" s="1"/>
  <c r="P161" i="5"/>
  <c r="Q161" i="5" s="1"/>
  <c r="P160" i="5"/>
  <c r="Q160" i="5" s="1"/>
  <c r="P159" i="5"/>
  <c r="Q159" i="5" s="1"/>
  <c r="P158" i="5"/>
  <c r="Q158" i="5" s="1"/>
  <c r="P157" i="5"/>
  <c r="Q157" i="5" s="1"/>
  <c r="P155" i="5"/>
  <c r="Q155" i="5" s="1"/>
  <c r="P151" i="5"/>
  <c r="Q151" i="5" s="1"/>
  <c r="P150" i="5"/>
  <c r="Q150" i="5" s="1"/>
  <c r="P149" i="5"/>
  <c r="Q149" i="5" s="1"/>
  <c r="P148" i="5"/>
  <c r="Q148" i="5" s="1"/>
  <c r="P147" i="5"/>
  <c r="Q147" i="5" s="1"/>
  <c r="P146" i="5"/>
  <c r="Q146" i="5" s="1"/>
  <c r="P145" i="5"/>
  <c r="Q145" i="5" s="1"/>
  <c r="P144" i="5"/>
  <c r="Q144" i="5" s="1"/>
  <c r="P143" i="5"/>
  <c r="Q143" i="5" s="1"/>
  <c r="P142" i="5"/>
  <c r="Q142" i="5" s="1"/>
  <c r="P141" i="5"/>
  <c r="Q141" i="5" s="1"/>
  <c r="P140" i="5"/>
  <c r="Q140" i="5" s="1"/>
  <c r="P139" i="5"/>
  <c r="Q139" i="5" s="1"/>
  <c r="P138" i="5"/>
  <c r="Q138" i="5" s="1"/>
  <c r="P137" i="5"/>
  <c r="Q137" i="5" s="1"/>
  <c r="P136" i="5"/>
  <c r="Q136" i="5" s="1"/>
  <c r="P135" i="5"/>
  <c r="Q135" i="5" s="1"/>
  <c r="P134" i="5"/>
  <c r="Q134" i="5" s="1"/>
  <c r="P133" i="5"/>
  <c r="Q133" i="5" s="1"/>
  <c r="P132" i="5"/>
  <c r="Q132" i="5" s="1"/>
  <c r="P131" i="5"/>
  <c r="Q131" i="5" s="1"/>
  <c r="P130" i="5"/>
  <c r="Q130" i="5" s="1"/>
  <c r="P129" i="5"/>
  <c r="Q129" i="5" s="1"/>
  <c r="P128" i="5"/>
  <c r="Q128" i="5" s="1"/>
  <c r="P126" i="5"/>
  <c r="Q126" i="5" s="1"/>
  <c r="P125" i="5"/>
  <c r="Q125" i="5" s="1"/>
  <c r="P124" i="5"/>
  <c r="Q124" i="5" s="1"/>
  <c r="P123" i="5"/>
  <c r="Q123" i="5" s="1"/>
  <c r="P122" i="5"/>
  <c r="Q122" i="5" s="1"/>
  <c r="P121" i="5"/>
  <c r="Q121" i="5" s="1"/>
  <c r="P120" i="5"/>
  <c r="Q120" i="5" s="1"/>
  <c r="P119" i="5"/>
  <c r="Q119" i="5" s="1"/>
  <c r="P118" i="5"/>
  <c r="Q118" i="5" s="1"/>
  <c r="P117" i="5"/>
  <c r="Q117" i="5" s="1"/>
  <c r="P116" i="5"/>
  <c r="Q116" i="5" s="1"/>
  <c r="P115" i="5"/>
  <c r="Q115" i="5" s="1"/>
  <c r="P114" i="5"/>
  <c r="Q114" i="5" s="1"/>
  <c r="P112" i="5"/>
  <c r="Q112" i="5" s="1"/>
  <c r="P109" i="5"/>
  <c r="Q109" i="5" s="1"/>
  <c r="P108" i="5"/>
  <c r="Q108" i="5" s="1"/>
  <c r="P107" i="5"/>
  <c r="Q107" i="5" s="1"/>
  <c r="P106" i="5"/>
  <c r="Q106" i="5" s="1"/>
  <c r="P105" i="5"/>
  <c r="Q105" i="5" s="1"/>
  <c r="P104" i="5"/>
  <c r="Q104" i="5" s="1"/>
  <c r="P103" i="5"/>
  <c r="Q103" i="5" s="1"/>
  <c r="P102" i="5"/>
  <c r="Q102" i="5" s="1"/>
  <c r="P101" i="5"/>
  <c r="Q101" i="5" s="1"/>
  <c r="P100" i="5"/>
  <c r="Q100" i="5" s="1"/>
  <c r="P98" i="5"/>
  <c r="Q98" i="5" s="1"/>
  <c r="P97" i="5"/>
  <c r="Q97" i="5" s="1"/>
  <c r="P96" i="5"/>
  <c r="Q96" i="5" s="1"/>
  <c r="P94" i="5"/>
  <c r="Q94" i="5" s="1"/>
  <c r="P93" i="5"/>
  <c r="Q93" i="5" s="1"/>
  <c r="P87" i="5"/>
  <c r="Q87" i="5" s="1"/>
  <c r="P86" i="5"/>
  <c r="Q86" i="5" s="1"/>
  <c r="P85" i="5"/>
  <c r="Q85" i="5" s="1"/>
  <c r="P84" i="5"/>
  <c r="Q84" i="5" s="1"/>
  <c r="P83" i="5"/>
  <c r="Q83" i="5" s="1"/>
  <c r="P82" i="5"/>
  <c r="Q82" i="5" s="1"/>
  <c r="P81" i="5"/>
  <c r="Q81" i="5" s="1"/>
  <c r="P80" i="5"/>
  <c r="Q80" i="5" s="1"/>
  <c r="P79" i="5"/>
  <c r="Q79" i="5" s="1"/>
  <c r="P78" i="5"/>
  <c r="Q78" i="5" s="1"/>
  <c r="P77" i="5"/>
  <c r="Q77" i="5" s="1"/>
  <c r="P75" i="5"/>
  <c r="Q75" i="5" s="1"/>
  <c r="P74" i="5"/>
  <c r="Q74" i="5" s="1"/>
  <c r="P73" i="5"/>
  <c r="Q73" i="5" s="1"/>
  <c r="P72" i="5"/>
  <c r="Q72" i="5" s="1"/>
  <c r="P71" i="5"/>
  <c r="Q71" i="5" s="1"/>
  <c r="P70" i="5"/>
  <c r="Q70" i="5" s="1"/>
  <c r="P69" i="5"/>
  <c r="Q69" i="5" s="1"/>
  <c r="P68" i="5"/>
  <c r="Q68" i="5" s="1"/>
  <c r="P67" i="5"/>
  <c r="Q67" i="5" s="1"/>
  <c r="P66" i="5"/>
  <c r="Q66" i="5" s="1"/>
  <c r="P65" i="5"/>
  <c r="Q65" i="5" s="1"/>
  <c r="P64" i="5"/>
  <c r="Q64" i="5" s="1"/>
  <c r="P63" i="5"/>
  <c r="Q63" i="5" s="1"/>
  <c r="P62" i="5"/>
  <c r="Q62" i="5" s="1"/>
  <c r="P61" i="5"/>
  <c r="Q61" i="5" s="1"/>
  <c r="P60" i="5"/>
  <c r="Q60" i="5" s="1"/>
  <c r="P58" i="5"/>
  <c r="Q58" i="5" s="1"/>
  <c r="P57" i="5"/>
  <c r="Q57" i="5" s="1"/>
  <c r="P56" i="5"/>
  <c r="Q56" i="5" s="1"/>
  <c r="P55" i="5"/>
  <c r="Q55" i="5" s="1"/>
  <c r="P54" i="5"/>
  <c r="Q54" i="5" s="1"/>
  <c r="P53" i="5"/>
  <c r="Q53" i="5" s="1"/>
  <c r="P52" i="5"/>
  <c r="Q52" i="5" s="1"/>
  <c r="P50" i="5"/>
  <c r="Q50" i="5" s="1"/>
  <c r="P49" i="5"/>
  <c r="Q49" i="5" s="1"/>
  <c r="P47" i="5"/>
  <c r="Q47" i="5" s="1"/>
  <c r="P46" i="5"/>
  <c r="Q46" i="5" s="1"/>
  <c r="P45" i="5"/>
  <c r="Q45" i="5" s="1"/>
  <c r="P44" i="5"/>
  <c r="Q44" i="5" s="1"/>
  <c r="P43" i="5"/>
  <c r="Q43" i="5" s="1"/>
  <c r="P42" i="5"/>
  <c r="Q42" i="5" s="1"/>
  <c r="P41" i="5"/>
  <c r="Q41" i="5" s="1"/>
  <c r="P40" i="5"/>
  <c r="Q40" i="5" s="1"/>
  <c r="P39" i="5"/>
  <c r="Q39" i="5" s="1"/>
  <c r="P38" i="5"/>
  <c r="Q38" i="5" s="1"/>
  <c r="P36" i="5"/>
  <c r="Q36" i="5" s="1"/>
  <c r="P35" i="5"/>
  <c r="Q35" i="5" s="1"/>
  <c r="P34" i="5"/>
  <c r="Q34" i="5" s="1"/>
  <c r="P33" i="5"/>
  <c r="Q33" i="5" s="1"/>
  <c r="P32" i="5"/>
  <c r="Q32" i="5" s="1"/>
  <c r="P31" i="5"/>
  <c r="Q31" i="5" s="1"/>
  <c r="P30" i="5"/>
  <c r="Q30" i="5" s="1"/>
  <c r="P29" i="5"/>
  <c r="Q29" i="5" s="1"/>
  <c r="P28" i="5"/>
  <c r="Q27" i="5"/>
  <c r="Q26" i="5"/>
  <c r="Q25" i="5"/>
  <c r="M529" i="5"/>
  <c r="N529" i="5" s="1"/>
  <c r="J529" i="5"/>
  <c r="K529" i="5" s="1"/>
  <c r="M528" i="5"/>
  <c r="N528" i="5" s="1"/>
  <c r="J528" i="5"/>
  <c r="K528" i="5" s="1"/>
  <c r="M527" i="5"/>
  <c r="N527" i="5" s="1"/>
  <c r="J527" i="5"/>
  <c r="K527" i="5" s="1"/>
  <c r="M526" i="5"/>
  <c r="N526" i="5" s="1"/>
  <c r="J526" i="5"/>
  <c r="K526" i="5" s="1"/>
  <c r="M525" i="5"/>
  <c r="N525" i="5" s="1"/>
  <c r="J525" i="5"/>
  <c r="K525" i="5" s="1"/>
  <c r="M524" i="5"/>
  <c r="N524" i="5" s="1"/>
  <c r="J524" i="5"/>
  <c r="K524" i="5" s="1"/>
  <c r="M523" i="5"/>
  <c r="N523" i="5" s="1"/>
  <c r="J523" i="5"/>
  <c r="K523" i="5" s="1"/>
  <c r="M522" i="5"/>
  <c r="N522" i="5" s="1"/>
  <c r="J522" i="5"/>
  <c r="K522" i="5" s="1"/>
  <c r="M521" i="5"/>
  <c r="N521" i="5" s="1"/>
  <c r="J521" i="5"/>
  <c r="K521" i="5" s="1"/>
  <c r="M520" i="5"/>
  <c r="N520" i="5" s="1"/>
  <c r="J520" i="5"/>
  <c r="K520" i="5" s="1"/>
  <c r="M519" i="5"/>
  <c r="N519" i="5" s="1"/>
  <c r="J519" i="5"/>
  <c r="K519" i="5" s="1"/>
  <c r="M518" i="5"/>
  <c r="N518" i="5" s="1"/>
  <c r="J518" i="5"/>
  <c r="K518" i="5" s="1"/>
  <c r="M517" i="5"/>
  <c r="N517" i="5" s="1"/>
  <c r="J517" i="5"/>
  <c r="K517" i="5" s="1"/>
  <c r="M516" i="5"/>
  <c r="N516" i="5" s="1"/>
  <c r="J516" i="5"/>
  <c r="K516" i="5" s="1"/>
  <c r="M515" i="5"/>
  <c r="N515" i="5" s="1"/>
  <c r="J515" i="5"/>
  <c r="K515" i="5" s="1"/>
  <c r="M514" i="5"/>
  <c r="N514" i="5" s="1"/>
  <c r="J514" i="5"/>
  <c r="K514" i="5" s="1"/>
  <c r="M513" i="5"/>
  <c r="N513" i="5" s="1"/>
  <c r="J513" i="5"/>
  <c r="K513" i="5" s="1"/>
  <c r="M512" i="5"/>
  <c r="N512" i="5" s="1"/>
  <c r="J512" i="5"/>
  <c r="K512" i="5" s="1"/>
  <c r="M511" i="5"/>
  <c r="N511" i="5" s="1"/>
  <c r="J511" i="5"/>
  <c r="K511" i="5" s="1"/>
  <c r="M510" i="5"/>
  <c r="N510" i="5" s="1"/>
  <c r="J510" i="5"/>
  <c r="K510" i="5" s="1"/>
  <c r="M508" i="5"/>
  <c r="N508" i="5" s="1"/>
  <c r="J508" i="5"/>
  <c r="K508" i="5" s="1"/>
  <c r="M507" i="5"/>
  <c r="N507" i="5" s="1"/>
  <c r="J507" i="5"/>
  <c r="K507" i="5" s="1"/>
  <c r="M506" i="5"/>
  <c r="N506" i="5" s="1"/>
  <c r="J506" i="5"/>
  <c r="K506" i="5" s="1"/>
  <c r="M505" i="5"/>
  <c r="N505" i="5" s="1"/>
  <c r="J505" i="5"/>
  <c r="K505" i="5" s="1"/>
  <c r="M499" i="5"/>
  <c r="N499" i="5" s="1"/>
  <c r="J499" i="5"/>
  <c r="K499" i="5" s="1"/>
  <c r="M498" i="5"/>
  <c r="N498" i="5" s="1"/>
  <c r="J498" i="5"/>
  <c r="K498" i="5" s="1"/>
  <c r="M495" i="5"/>
  <c r="N495" i="5" s="1"/>
  <c r="J495" i="5"/>
  <c r="K495" i="5" s="1"/>
  <c r="M494" i="5"/>
  <c r="N494" i="5" s="1"/>
  <c r="J494" i="5"/>
  <c r="K494" i="5" s="1"/>
  <c r="M493" i="5"/>
  <c r="N493" i="5" s="1"/>
  <c r="J493" i="5"/>
  <c r="K493" i="5" s="1"/>
  <c r="M492" i="5"/>
  <c r="N492" i="5" s="1"/>
  <c r="J492" i="5"/>
  <c r="K492" i="5" s="1"/>
  <c r="M491" i="5"/>
  <c r="N491" i="5" s="1"/>
  <c r="J491" i="5"/>
  <c r="K491" i="5" s="1"/>
  <c r="M490" i="5"/>
  <c r="N490" i="5" s="1"/>
  <c r="J490" i="5"/>
  <c r="K490" i="5" s="1"/>
  <c r="M489" i="5"/>
  <c r="N489" i="5" s="1"/>
  <c r="J489" i="5"/>
  <c r="K489" i="5" s="1"/>
  <c r="M487" i="5"/>
  <c r="N487" i="5" s="1"/>
  <c r="J487" i="5"/>
  <c r="K487" i="5" s="1"/>
  <c r="M486" i="5"/>
  <c r="N486" i="5" s="1"/>
  <c r="J486" i="5"/>
  <c r="K486" i="5" s="1"/>
  <c r="M485" i="5"/>
  <c r="N485" i="5" s="1"/>
  <c r="J485" i="5"/>
  <c r="K485" i="5" s="1"/>
  <c r="M484" i="5"/>
  <c r="N484" i="5" s="1"/>
  <c r="J484" i="5"/>
  <c r="K484" i="5" s="1"/>
  <c r="M483" i="5"/>
  <c r="N483" i="5" s="1"/>
  <c r="J483" i="5"/>
  <c r="K483" i="5" s="1"/>
  <c r="M482" i="5"/>
  <c r="N482" i="5" s="1"/>
  <c r="J482" i="5"/>
  <c r="K482" i="5" s="1"/>
  <c r="M481" i="5"/>
  <c r="N481" i="5" s="1"/>
  <c r="J481" i="5"/>
  <c r="K481" i="5" s="1"/>
  <c r="M480" i="5"/>
  <c r="N480" i="5" s="1"/>
  <c r="J480" i="5"/>
  <c r="K480" i="5" s="1"/>
  <c r="M478" i="5"/>
  <c r="N478" i="5" s="1"/>
  <c r="J478" i="5"/>
  <c r="K478" i="5" s="1"/>
  <c r="M477" i="5"/>
  <c r="N477" i="5" s="1"/>
  <c r="J477" i="5"/>
  <c r="K477" i="5" s="1"/>
  <c r="M476" i="5"/>
  <c r="N476" i="5" s="1"/>
  <c r="J476" i="5"/>
  <c r="K476" i="5" s="1"/>
  <c r="M475" i="5"/>
  <c r="N475" i="5" s="1"/>
  <c r="J475" i="5"/>
  <c r="K475" i="5" s="1"/>
  <c r="M474" i="5"/>
  <c r="N474" i="5" s="1"/>
  <c r="J474" i="5"/>
  <c r="K474" i="5" s="1"/>
  <c r="M473" i="5"/>
  <c r="N473" i="5" s="1"/>
  <c r="J473" i="5"/>
  <c r="K473" i="5" s="1"/>
  <c r="M472" i="5"/>
  <c r="N472" i="5" s="1"/>
  <c r="J472" i="5"/>
  <c r="K472" i="5" s="1"/>
  <c r="M471" i="5"/>
  <c r="N471" i="5" s="1"/>
  <c r="J471" i="5"/>
  <c r="K471" i="5" s="1"/>
  <c r="M470" i="5"/>
  <c r="N470" i="5" s="1"/>
  <c r="J470" i="5"/>
  <c r="K470" i="5" s="1"/>
  <c r="M469" i="5"/>
  <c r="N469" i="5" s="1"/>
  <c r="J469" i="5"/>
  <c r="K469" i="5" s="1"/>
  <c r="M468" i="5"/>
  <c r="N468" i="5" s="1"/>
  <c r="J468" i="5"/>
  <c r="K468" i="5" s="1"/>
  <c r="M467" i="5"/>
  <c r="N467" i="5" s="1"/>
  <c r="J467" i="5"/>
  <c r="K467" i="5" s="1"/>
  <c r="M466" i="5"/>
  <c r="N466" i="5" s="1"/>
  <c r="J466" i="5"/>
  <c r="K466" i="5" s="1"/>
  <c r="M465" i="5"/>
  <c r="N465" i="5" s="1"/>
  <c r="J465" i="5"/>
  <c r="K465" i="5" s="1"/>
  <c r="M464" i="5"/>
  <c r="N464" i="5" s="1"/>
  <c r="J464" i="5"/>
  <c r="K464" i="5" s="1"/>
  <c r="M463" i="5"/>
  <c r="N463" i="5" s="1"/>
  <c r="J463" i="5"/>
  <c r="K463" i="5" s="1"/>
  <c r="M462" i="5"/>
  <c r="N462" i="5" s="1"/>
  <c r="J462" i="5"/>
  <c r="K462" i="5" s="1"/>
  <c r="M461" i="5"/>
  <c r="N461" i="5" s="1"/>
  <c r="J461" i="5"/>
  <c r="K461" i="5" s="1"/>
  <c r="M460" i="5"/>
  <c r="N460" i="5" s="1"/>
  <c r="J460" i="5"/>
  <c r="K460" i="5" s="1"/>
  <c r="M459" i="5"/>
  <c r="N459" i="5" s="1"/>
  <c r="J459" i="5"/>
  <c r="K459" i="5" s="1"/>
  <c r="M458" i="5"/>
  <c r="N458" i="5" s="1"/>
  <c r="J458" i="5"/>
  <c r="K458" i="5" s="1"/>
  <c r="M457" i="5"/>
  <c r="N457" i="5" s="1"/>
  <c r="J457" i="5"/>
  <c r="K457" i="5" s="1"/>
  <c r="M456" i="5"/>
  <c r="N456" i="5" s="1"/>
  <c r="J456" i="5"/>
  <c r="K456" i="5" s="1"/>
  <c r="M455" i="5"/>
  <c r="N455" i="5" s="1"/>
  <c r="J455" i="5"/>
  <c r="K455" i="5" s="1"/>
  <c r="M454" i="5"/>
  <c r="N454" i="5" s="1"/>
  <c r="J454" i="5"/>
  <c r="K454" i="5" s="1"/>
  <c r="M453" i="5"/>
  <c r="N453" i="5" s="1"/>
  <c r="J453" i="5"/>
  <c r="K453" i="5" s="1"/>
  <c r="M452" i="5"/>
  <c r="N452" i="5" s="1"/>
  <c r="J452" i="5"/>
  <c r="K452" i="5" s="1"/>
  <c r="M451" i="5"/>
  <c r="N451" i="5" s="1"/>
  <c r="J451" i="5"/>
  <c r="K451" i="5" s="1"/>
  <c r="M450" i="5"/>
  <c r="N450" i="5" s="1"/>
  <c r="J450" i="5"/>
  <c r="K450" i="5" s="1"/>
  <c r="M449" i="5"/>
  <c r="N449" i="5" s="1"/>
  <c r="J449" i="5"/>
  <c r="K449" i="5" s="1"/>
  <c r="M448" i="5"/>
  <c r="N448" i="5" s="1"/>
  <c r="J448" i="5"/>
  <c r="K448" i="5" s="1"/>
  <c r="M447" i="5"/>
  <c r="N447" i="5" s="1"/>
  <c r="J447" i="5"/>
  <c r="K447" i="5" s="1"/>
  <c r="M446" i="5"/>
  <c r="N446" i="5" s="1"/>
  <c r="J446" i="5"/>
  <c r="K446" i="5" s="1"/>
  <c r="M445" i="5"/>
  <c r="N445" i="5" s="1"/>
  <c r="J445" i="5"/>
  <c r="K445" i="5" s="1"/>
  <c r="M444" i="5"/>
  <c r="N444" i="5" s="1"/>
  <c r="J444" i="5"/>
  <c r="K444" i="5" s="1"/>
  <c r="M441" i="5"/>
  <c r="N441" i="5" s="1"/>
  <c r="J441" i="5"/>
  <c r="K441" i="5" s="1"/>
  <c r="M440" i="5"/>
  <c r="N440" i="5" s="1"/>
  <c r="J440" i="5"/>
  <c r="K440" i="5" s="1"/>
  <c r="M439" i="5"/>
  <c r="N439" i="5" s="1"/>
  <c r="J439" i="5"/>
  <c r="K439" i="5" s="1"/>
  <c r="M438" i="5"/>
  <c r="N438" i="5" s="1"/>
  <c r="J438" i="5"/>
  <c r="K438" i="5" s="1"/>
  <c r="M437" i="5"/>
  <c r="N437" i="5" s="1"/>
  <c r="J437" i="5"/>
  <c r="K437" i="5" s="1"/>
  <c r="M436" i="5"/>
  <c r="N436" i="5" s="1"/>
  <c r="J436" i="5"/>
  <c r="K436" i="5" s="1"/>
  <c r="M435" i="5"/>
  <c r="N435" i="5" s="1"/>
  <c r="J435" i="5"/>
  <c r="K435" i="5" s="1"/>
  <c r="M434" i="5"/>
  <c r="N434" i="5" s="1"/>
  <c r="J434" i="5"/>
  <c r="K434" i="5" s="1"/>
  <c r="M433" i="5"/>
  <c r="N433" i="5" s="1"/>
  <c r="J433" i="5"/>
  <c r="K433" i="5" s="1"/>
  <c r="M432" i="5"/>
  <c r="N432" i="5" s="1"/>
  <c r="J432" i="5"/>
  <c r="K432" i="5" s="1"/>
  <c r="M431" i="5"/>
  <c r="N431" i="5" s="1"/>
  <c r="J431" i="5"/>
  <c r="K431" i="5" s="1"/>
  <c r="M429" i="5"/>
  <c r="N429" i="5" s="1"/>
  <c r="J429" i="5"/>
  <c r="K429" i="5" s="1"/>
  <c r="M428" i="5"/>
  <c r="N428" i="5" s="1"/>
  <c r="J428" i="5"/>
  <c r="K428" i="5" s="1"/>
  <c r="M427" i="5"/>
  <c r="N427" i="5" s="1"/>
  <c r="J427" i="5"/>
  <c r="K427" i="5" s="1"/>
  <c r="M426" i="5"/>
  <c r="N426" i="5" s="1"/>
  <c r="J426" i="5"/>
  <c r="K426" i="5" s="1"/>
  <c r="M425" i="5"/>
  <c r="N425" i="5" s="1"/>
  <c r="J425" i="5"/>
  <c r="K425" i="5" s="1"/>
  <c r="M424" i="5"/>
  <c r="N424" i="5" s="1"/>
  <c r="J424" i="5"/>
  <c r="K424" i="5" s="1"/>
  <c r="M423" i="5"/>
  <c r="N423" i="5" s="1"/>
  <c r="J423" i="5"/>
  <c r="K423" i="5" s="1"/>
  <c r="M421" i="5"/>
  <c r="N421" i="5" s="1"/>
  <c r="J421" i="5"/>
  <c r="K421" i="5" s="1"/>
  <c r="M420" i="5"/>
  <c r="N420" i="5" s="1"/>
  <c r="J420" i="5"/>
  <c r="K420" i="5" s="1"/>
  <c r="M419" i="5"/>
  <c r="N419" i="5" s="1"/>
  <c r="J419" i="5"/>
  <c r="K419" i="5" s="1"/>
  <c r="M418" i="5"/>
  <c r="N418" i="5" s="1"/>
  <c r="J418" i="5"/>
  <c r="K418" i="5" s="1"/>
  <c r="M417" i="5"/>
  <c r="N417" i="5" s="1"/>
  <c r="J417" i="5"/>
  <c r="K417" i="5" s="1"/>
  <c r="M416" i="5"/>
  <c r="N416" i="5" s="1"/>
  <c r="J416" i="5"/>
  <c r="K416" i="5" s="1"/>
  <c r="M415" i="5"/>
  <c r="N415" i="5" s="1"/>
  <c r="J415" i="5"/>
  <c r="K415" i="5" s="1"/>
  <c r="M414" i="5"/>
  <c r="N414" i="5" s="1"/>
  <c r="J414" i="5"/>
  <c r="K414" i="5" s="1"/>
  <c r="M413" i="5"/>
  <c r="N413" i="5" s="1"/>
  <c r="J413" i="5"/>
  <c r="K413" i="5" s="1"/>
  <c r="M412" i="5"/>
  <c r="N412" i="5" s="1"/>
  <c r="J412" i="5"/>
  <c r="K412" i="5" s="1"/>
  <c r="M411" i="5"/>
  <c r="N411" i="5" s="1"/>
  <c r="J411" i="5"/>
  <c r="K411" i="5" s="1"/>
  <c r="M410" i="5"/>
  <c r="N410" i="5" s="1"/>
  <c r="J410" i="5"/>
  <c r="K410" i="5" s="1"/>
  <c r="M409" i="5"/>
  <c r="N409" i="5" s="1"/>
  <c r="J409" i="5"/>
  <c r="K409" i="5" s="1"/>
  <c r="M408" i="5"/>
  <c r="N408" i="5" s="1"/>
  <c r="J408" i="5"/>
  <c r="K408" i="5" s="1"/>
  <c r="M407" i="5"/>
  <c r="N407" i="5" s="1"/>
  <c r="J407" i="5"/>
  <c r="K407" i="5" s="1"/>
  <c r="M406" i="5"/>
  <c r="N406" i="5" s="1"/>
  <c r="J406" i="5"/>
  <c r="K406" i="5" s="1"/>
  <c r="M405" i="5"/>
  <c r="N405" i="5" s="1"/>
  <c r="M404" i="5"/>
  <c r="N404" i="5" s="1"/>
  <c r="M403" i="5"/>
  <c r="N403" i="5" s="1"/>
  <c r="J403" i="5"/>
  <c r="K403" i="5" s="1"/>
  <c r="M402" i="5"/>
  <c r="N402" i="5" s="1"/>
  <c r="J402" i="5"/>
  <c r="K402" i="5" s="1"/>
  <c r="M401" i="5"/>
  <c r="N401" i="5" s="1"/>
  <c r="J401" i="5"/>
  <c r="K401" i="5" s="1"/>
  <c r="M400" i="5"/>
  <c r="N400" i="5" s="1"/>
  <c r="J400" i="5"/>
  <c r="K400" i="5" s="1"/>
  <c r="M399" i="5"/>
  <c r="N399" i="5" s="1"/>
  <c r="J399" i="5"/>
  <c r="K399" i="5" s="1"/>
  <c r="M398" i="5"/>
  <c r="N398" i="5" s="1"/>
  <c r="J398" i="5"/>
  <c r="K398" i="5" s="1"/>
  <c r="M397" i="5"/>
  <c r="N397" i="5" s="1"/>
  <c r="J397" i="5"/>
  <c r="K397" i="5" s="1"/>
  <c r="M396" i="5"/>
  <c r="N396" i="5" s="1"/>
  <c r="J396" i="5"/>
  <c r="K396" i="5" s="1"/>
  <c r="M395" i="5"/>
  <c r="N395" i="5" s="1"/>
  <c r="J395" i="5"/>
  <c r="K395" i="5" s="1"/>
  <c r="M394" i="5"/>
  <c r="N394" i="5" s="1"/>
  <c r="J394" i="5"/>
  <c r="K394" i="5" s="1"/>
  <c r="M393" i="5"/>
  <c r="N393" i="5" s="1"/>
  <c r="J393" i="5"/>
  <c r="K393" i="5" s="1"/>
  <c r="M392" i="5"/>
  <c r="N392" i="5" s="1"/>
  <c r="J392" i="5"/>
  <c r="K392" i="5" s="1"/>
  <c r="M391" i="5"/>
  <c r="N391" i="5" s="1"/>
  <c r="J391" i="5"/>
  <c r="K391" i="5" s="1"/>
  <c r="M389" i="5"/>
  <c r="N389" i="5" s="1"/>
  <c r="J389" i="5"/>
  <c r="K389" i="5" s="1"/>
  <c r="M388" i="5"/>
  <c r="N388" i="5" s="1"/>
  <c r="J388" i="5"/>
  <c r="K388" i="5" s="1"/>
  <c r="M387" i="5"/>
  <c r="N387" i="5" s="1"/>
  <c r="J387" i="5"/>
  <c r="K387" i="5" s="1"/>
  <c r="M386" i="5"/>
  <c r="N386" i="5" s="1"/>
  <c r="J386" i="5"/>
  <c r="K386" i="5" s="1"/>
  <c r="M385" i="5"/>
  <c r="N385" i="5" s="1"/>
  <c r="J385" i="5"/>
  <c r="K385" i="5" s="1"/>
  <c r="M384" i="5"/>
  <c r="N384" i="5" s="1"/>
  <c r="J384" i="5"/>
  <c r="K384" i="5" s="1"/>
  <c r="M383" i="5"/>
  <c r="N383" i="5" s="1"/>
  <c r="J383" i="5"/>
  <c r="K383" i="5" s="1"/>
  <c r="M382" i="5"/>
  <c r="N382" i="5" s="1"/>
  <c r="J382" i="5"/>
  <c r="K382" i="5" s="1"/>
  <c r="M381" i="5"/>
  <c r="N381" i="5" s="1"/>
  <c r="J381" i="5"/>
  <c r="K381" i="5" s="1"/>
  <c r="M380" i="5"/>
  <c r="N380" i="5" s="1"/>
  <c r="J380" i="5"/>
  <c r="K380" i="5" s="1"/>
  <c r="M379" i="5"/>
  <c r="N379" i="5" s="1"/>
  <c r="J379" i="5"/>
  <c r="K379" i="5" s="1"/>
  <c r="M378" i="5"/>
  <c r="N378" i="5" s="1"/>
  <c r="J378" i="5"/>
  <c r="K378" i="5" s="1"/>
  <c r="M377" i="5"/>
  <c r="N377" i="5" s="1"/>
  <c r="J377" i="5"/>
  <c r="K377" i="5" s="1"/>
  <c r="M376" i="5"/>
  <c r="N376" i="5" s="1"/>
  <c r="J376" i="5"/>
  <c r="K376" i="5" s="1"/>
  <c r="M375" i="5"/>
  <c r="N375" i="5" s="1"/>
  <c r="J375" i="5"/>
  <c r="K375" i="5" s="1"/>
  <c r="J374" i="5"/>
  <c r="K374" i="5" s="1"/>
  <c r="J373" i="5"/>
  <c r="K373" i="5" s="1"/>
  <c r="J372" i="5"/>
  <c r="K372" i="5" s="1"/>
  <c r="M371" i="5"/>
  <c r="N371" i="5" s="1"/>
  <c r="M370" i="5"/>
  <c r="N370" i="5" s="1"/>
  <c r="J370" i="5"/>
  <c r="K370" i="5" s="1"/>
  <c r="M369" i="5"/>
  <c r="N369" i="5" s="1"/>
  <c r="J369" i="5"/>
  <c r="K369" i="5" s="1"/>
  <c r="M368" i="5"/>
  <c r="N368" i="5" s="1"/>
  <c r="J368" i="5"/>
  <c r="K368" i="5" s="1"/>
  <c r="M367" i="5"/>
  <c r="N367" i="5" s="1"/>
  <c r="J367" i="5"/>
  <c r="K367" i="5" s="1"/>
  <c r="M366" i="5"/>
  <c r="N366" i="5" s="1"/>
  <c r="J366" i="5"/>
  <c r="K366" i="5" s="1"/>
  <c r="M365" i="5"/>
  <c r="N365" i="5" s="1"/>
  <c r="J365" i="5"/>
  <c r="K365" i="5" s="1"/>
  <c r="M364" i="5"/>
  <c r="N364" i="5" s="1"/>
  <c r="J364" i="5"/>
  <c r="K364" i="5" s="1"/>
  <c r="M363" i="5"/>
  <c r="N363" i="5" s="1"/>
  <c r="J363" i="5"/>
  <c r="K363" i="5" s="1"/>
  <c r="M362" i="5"/>
  <c r="N362" i="5" s="1"/>
  <c r="J362" i="5"/>
  <c r="K362" i="5" s="1"/>
  <c r="M360" i="5"/>
  <c r="N360" i="5" s="1"/>
  <c r="J360" i="5"/>
  <c r="K360" i="5" s="1"/>
  <c r="M359" i="5"/>
  <c r="N359" i="5" s="1"/>
  <c r="J359" i="5"/>
  <c r="K359" i="5" s="1"/>
  <c r="M358" i="5"/>
  <c r="N358" i="5" s="1"/>
  <c r="J358" i="5"/>
  <c r="K358" i="5" s="1"/>
  <c r="M354" i="5"/>
  <c r="N354" i="5" s="1"/>
  <c r="J354" i="5"/>
  <c r="K354" i="5" s="1"/>
  <c r="M349" i="5"/>
  <c r="N349" i="5" s="1"/>
  <c r="J349" i="5"/>
  <c r="K349" i="5" s="1"/>
  <c r="J348" i="5"/>
  <c r="K348" i="5" s="1"/>
  <c r="M346" i="5"/>
  <c r="N346" i="5" s="1"/>
  <c r="J346" i="5"/>
  <c r="K346" i="5" s="1"/>
  <c r="M345" i="5"/>
  <c r="N345" i="5" s="1"/>
  <c r="J345" i="5"/>
  <c r="K345" i="5" s="1"/>
  <c r="M344" i="5"/>
  <c r="N344" i="5" s="1"/>
  <c r="J344" i="5"/>
  <c r="K344" i="5" s="1"/>
  <c r="M343" i="5"/>
  <c r="N343" i="5" s="1"/>
  <c r="J343" i="5"/>
  <c r="K343" i="5" s="1"/>
  <c r="M342" i="5"/>
  <c r="N342" i="5" s="1"/>
  <c r="J342" i="5"/>
  <c r="K342" i="5" s="1"/>
  <c r="M341" i="5"/>
  <c r="N341" i="5" s="1"/>
  <c r="J341" i="5"/>
  <c r="K341" i="5" s="1"/>
  <c r="M340" i="5"/>
  <c r="N340" i="5" s="1"/>
  <c r="J340" i="5"/>
  <c r="K340" i="5" s="1"/>
  <c r="M339" i="5"/>
  <c r="N339" i="5" s="1"/>
  <c r="J339" i="5"/>
  <c r="K339" i="5" s="1"/>
  <c r="M338" i="5"/>
  <c r="N338" i="5" s="1"/>
  <c r="J338" i="5"/>
  <c r="K338" i="5" s="1"/>
  <c r="M337" i="5"/>
  <c r="N337" i="5" s="1"/>
  <c r="J337" i="5"/>
  <c r="K337" i="5" s="1"/>
  <c r="M336" i="5"/>
  <c r="N336" i="5" s="1"/>
  <c r="J336" i="5"/>
  <c r="K336" i="5" s="1"/>
  <c r="M332" i="5"/>
  <c r="N332" i="5" s="1"/>
  <c r="J332" i="5"/>
  <c r="K332" i="5" s="1"/>
  <c r="M322" i="5"/>
  <c r="N322" i="5" s="1"/>
  <c r="J322" i="5"/>
  <c r="K322" i="5" s="1"/>
  <c r="M316" i="5"/>
  <c r="N316" i="5" s="1"/>
  <c r="J316" i="5"/>
  <c r="K316" i="5" s="1"/>
  <c r="M315" i="5"/>
  <c r="N315" i="5" s="1"/>
  <c r="J315" i="5"/>
  <c r="K315" i="5" s="1"/>
  <c r="M314" i="5"/>
  <c r="N314" i="5" s="1"/>
  <c r="J314" i="5"/>
  <c r="K314" i="5" s="1"/>
  <c r="J311" i="5"/>
  <c r="K311" i="5" s="1"/>
  <c r="M310" i="5"/>
  <c r="N310" i="5" s="1"/>
  <c r="J310" i="5"/>
  <c r="K310" i="5" s="1"/>
  <c r="M309" i="5"/>
  <c r="N309" i="5" s="1"/>
  <c r="J309" i="5"/>
  <c r="K309" i="5" s="1"/>
  <c r="M308" i="5"/>
  <c r="N308" i="5" s="1"/>
  <c r="J308" i="5"/>
  <c r="K308" i="5" s="1"/>
  <c r="M307" i="5"/>
  <c r="N307" i="5" s="1"/>
  <c r="J307" i="5"/>
  <c r="K307" i="5" s="1"/>
  <c r="M306" i="5"/>
  <c r="N306" i="5" s="1"/>
  <c r="J306" i="5"/>
  <c r="K306" i="5" s="1"/>
  <c r="M305" i="5"/>
  <c r="N305" i="5" s="1"/>
  <c r="J305" i="5"/>
  <c r="K305" i="5" s="1"/>
  <c r="M304" i="5"/>
  <c r="N304" i="5" s="1"/>
  <c r="J304" i="5"/>
  <c r="K304" i="5" s="1"/>
  <c r="M302" i="5"/>
  <c r="N302" i="5" s="1"/>
  <c r="J302" i="5"/>
  <c r="K302" i="5" s="1"/>
  <c r="M301" i="5"/>
  <c r="N301" i="5" s="1"/>
  <c r="J301" i="5"/>
  <c r="K301" i="5" s="1"/>
  <c r="M300" i="5"/>
  <c r="N300" i="5" s="1"/>
  <c r="J300" i="5"/>
  <c r="K300" i="5" s="1"/>
  <c r="M298" i="5"/>
  <c r="N298" i="5" s="1"/>
  <c r="J298" i="5"/>
  <c r="K298" i="5" s="1"/>
  <c r="M297" i="5"/>
  <c r="N297" i="5" s="1"/>
  <c r="J297" i="5"/>
  <c r="K297" i="5" s="1"/>
  <c r="M296" i="5"/>
  <c r="N296" i="5" s="1"/>
  <c r="J296" i="5"/>
  <c r="K296" i="5" s="1"/>
  <c r="M295" i="5"/>
  <c r="N295" i="5" s="1"/>
  <c r="J295" i="5"/>
  <c r="K295" i="5" s="1"/>
  <c r="M294" i="5"/>
  <c r="N294" i="5" s="1"/>
  <c r="J294" i="5"/>
  <c r="K294" i="5" s="1"/>
  <c r="M293" i="5"/>
  <c r="N293" i="5" s="1"/>
  <c r="J293" i="5"/>
  <c r="K293" i="5" s="1"/>
  <c r="M292" i="5"/>
  <c r="N292" i="5" s="1"/>
  <c r="J292" i="5"/>
  <c r="K292" i="5" s="1"/>
  <c r="M291" i="5"/>
  <c r="N291" i="5" s="1"/>
  <c r="J291" i="5"/>
  <c r="K291" i="5" s="1"/>
  <c r="M290" i="5"/>
  <c r="N290" i="5" s="1"/>
  <c r="J290" i="5"/>
  <c r="K290" i="5" s="1"/>
  <c r="M289" i="5"/>
  <c r="N289" i="5" s="1"/>
  <c r="J289" i="5"/>
  <c r="K289" i="5" s="1"/>
  <c r="M288" i="5"/>
  <c r="N288" i="5" s="1"/>
  <c r="J288" i="5"/>
  <c r="K288" i="5" s="1"/>
  <c r="M287" i="5"/>
  <c r="N287" i="5" s="1"/>
  <c r="J287" i="5"/>
  <c r="K287" i="5" s="1"/>
  <c r="M286" i="5"/>
  <c r="N286" i="5" s="1"/>
  <c r="J286" i="5"/>
  <c r="K286" i="5" s="1"/>
  <c r="M285" i="5"/>
  <c r="N285" i="5" s="1"/>
  <c r="J285" i="5"/>
  <c r="K285" i="5" s="1"/>
  <c r="M281" i="5"/>
  <c r="N281" i="5" s="1"/>
  <c r="J281" i="5"/>
  <c r="K281" i="5" s="1"/>
  <c r="M280" i="5"/>
  <c r="N280" i="5" s="1"/>
  <c r="J280" i="5"/>
  <c r="K280" i="5" s="1"/>
  <c r="M279" i="5"/>
  <c r="N279" i="5" s="1"/>
  <c r="J279" i="5"/>
  <c r="K279" i="5" s="1"/>
  <c r="M278" i="5"/>
  <c r="N278" i="5" s="1"/>
  <c r="J278" i="5"/>
  <c r="K278" i="5" s="1"/>
  <c r="M277" i="5"/>
  <c r="N277" i="5" s="1"/>
  <c r="J277" i="5"/>
  <c r="K277" i="5" s="1"/>
  <c r="M275" i="5"/>
  <c r="N275" i="5" s="1"/>
  <c r="J275" i="5"/>
  <c r="K275" i="5" s="1"/>
  <c r="M274" i="5"/>
  <c r="N274" i="5" s="1"/>
  <c r="J274" i="5"/>
  <c r="K274" i="5" s="1"/>
  <c r="M273" i="5"/>
  <c r="N273" i="5" s="1"/>
  <c r="J273" i="5"/>
  <c r="K273" i="5" s="1"/>
  <c r="M272" i="5"/>
  <c r="N272" i="5" s="1"/>
  <c r="J272" i="5"/>
  <c r="K272" i="5" s="1"/>
  <c r="M271" i="5"/>
  <c r="N271" i="5" s="1"/>
  <c r="J271" i="5"/>
  <c r="K271" i="5" s="1"/>
  <c r="M270" i="5"/>
  <c r="N270" i="5" s="1"/>
  <c r="J270" i="5"/>
  <c r="K270" i="5" s="1"/>
  <c r="M269" i="5"/>
  <c r="N269" i="5" s="1"/>
  <c r="J269" i="5"/>
  <c r="K269" i="5" s="1"/>
  <c r="M268" i="5"/>
  <c r="N268" i="5" s="1"/>
  <c r="J268" i="5"/>
  <c r="K268" i="5" s="1"/>
  <c r="M267" i="5"/>
  <c r="N267" i="5" s="1"/>
  <c r="J267" i="5"/>
  <c r="K267" i="5" s="1"/>
  <c r="M266" i="5"/>
  <c r="N266" i="5" s="1"/>
  <c r="J266" i="5"/>
  <c r="K266" i="5" s="1"/>
  <c r="M265" i="5"/>
  <c r="N265" i="5" s="1"/>
  <c r="J265" i="5"/>
  <c r="K265" i="5" s="1"/>
  <c r="M264" i="5"/>
  <c r="N264" i="5" s="1"/>
  <c r="J264" i="5"/>
  <c r="K264" i="5" s="1"/>
  <c r="M262" i="5"/>
  <c r="N262" i="5" s="1"/>
  <c r="J262" i="5"/>
  <c r="K262" i="5" s="1"/>
  <c r="M261" i="5"/>
  <c r="N261" i="5" s="1"/>
  <c r="J261" i="5"/>
  <c r="K261" i="5" s="1"/>
  <c r="M259" i="5"/>
  <c r="N259" i="5" s="1"/>
  <c r="J259" i="5"/>
  <c r="K259" i="5" s="1"/>
  <c r="M258" i="5"/>
  <c r="N258" i="5" s="1"/>
  <c r="J258" i="5"/>
  <c r="K258" i="5" s="1"/>
  <c r="M257" i="5"/>
  <c r="N257" i="5" s="1"/>
  <c r="J257" i="5"/>
  <c r="K257" i="5" s="1"/>
  <c r="M256" i="5"/>
  <c r="N256" i="5" s="1"/>
  <c r="J256" i="5"/>
  <c r="K256" i="5" s="1"/>
  <c r="M255" i="5"/>
  <c r="N255" i="5" s="1"/>
  <c r="J255" i="5"/>
  <c r="K255" i="5" s="1"/>
  <c r="M254" i="5"/>
  <c r="N254" i="5" s="1"/>
  <c r="J254" i="5"/>
  <c r="K254" i="5" s="1"/>
  <c r="M253" i="5"/>
  <c r="N253" i="5" s="1"/>
  <c r="J253" i="5"/>
  <c r="K253" i="5" s="1"/>
  <c r="M251" i="5"/>
  <c r="N251" i="5" s="1"/>
  <c r="J251" i="5"/>
  <c r="K251" i="5" s="1"/>
  <c r="M250" i="5"/>
  <c r="N250" i="5" s="1"/>
  <c r="J250" i="5"/>
  <c r="K250" i="5" s="1"/>
  <c r="M249" i="5"/>
  <c r="N249" i="5" s="1"/>
  <c r="J249" i="5"/>
  <c r="K249" i="5" s="1"/>
  <c r="M248" i="5"/>
  <c r="N248" i="5" s="1"/>
  <c r="J248" i="5"/>
  <c r="K248" i="5" s="1"/>
  <c r="M247" i="5"/>
  <c r="N247" i="5" s="1"/>
  <c r="J247" i="5"/>
  <c r="K247" i="5" s="1"/>
  <c r="M246" i="5"/>
  <c r="N246" i="5" s="1"/>
  <c r="J246" i="5"/>
  <c r="K246" i="5" s="1"/>
  <c r="M245" i="5"/>
  <c r="N245" i="5" s="1"/>
  <c r="J245" i="5"/>
  <c r="K245" i="5" s="1"/>
  <c r="M243" i="5"/>
  <c r="N243" i="5" s="1"/>
  <c r="J243" i="5"/>
  <c r="K243" i="5" s="1"/>
  <c r="M242" i="5"/>
  <c r="N242" i="5" s="1"/>
  <c r="J242" i="5"/>
  <c r="K242" i="5" s="1"/>
  <c r="M241" i="5"/>
  <c r="N241" i="5" s="1"/>
  <c r="J241" i="5"/>
  <c r="K241" i="5" s="1"/>
  <c r="M240" i="5"/>
  <c r="N240" i="5" s="1"/>
  <c r="J240" i="5"/>
  <c r="K240" i="5" s="1"/>
  <c r="M239" i="5"/>
  <c r="N239" i="5" s="1"/>
  <c r="J239" i="5"/>
  <c r="K239" i="5" s="1"/>
  <c r="M238" i="5"/>
  <c r="N238" i="5" s="1"/>
  <c r="J238" i="5"/>
  <c r="K238" i="5" s="1"/>
  <c r="M237" i="5"/>
  <c r="N237" i="5" s="1"/>
  <c r="J237" i="5"/>
  <c r="K237" i="5" s="1"/>
  <c r="M236" i="5"/>
  <c r="N236" i="5" s="1"/>
  <c r="J236" i="5"/>
  <c r="K236" i="5" s="1"/>
  <c r="M235" i="5"/>
  <c r="N235" i="5" s="1"/>
  <c r="J235" i="5"/>
  <c r="K235" i="5" s="1"/>
  <c r="M234" i="5"/>
  <c r="N234" i="5" s="1"/>
  <c r="J234" i="5"/>
  <c r="K234" i="5" s="1"/>
  <c r="M233" i="5"/>
  <c r="N233" i="5" s="1"/>
  <c r="J233" i="5"/>
  <c r="K233" i="5" s="1"/>
  <c r="M232" i="5"/>
  <c r="N232" i="5" s="1"/>
  <c r="J232" i="5"/>
  <c r="K232" i="5" s="1"/>
  <c r="M231" i="5"/>
  <c r="N231" i="5" s="1"/>
  <c r="J231" i="5"/>
  <c r="K231" i="5" s="1"/>
  <c r="M230" i="5"/>
  <c r="N230" i="5" s="1"/>
  <c r="J230" i="5"/>
  <c r="K230" i="5" s="1"/>
  <c r="M229" i="5"/>
  <c r="N229" i="5" s="1"/>
  <c r="J229" i="5"/>
  <c r="K229" i="5" s="1"/>
  <c r="M228" i="5"/>
  <c r="N228" i="5" s="1"/>
  <c r="J228" i="5"/>
  <c r="K228" i="5" s="1"/>
  <c r="M227" i="5"/>
  <c r="N227" i="5" s="1"/>
  <c r="J227" i="5"/>
  <c r="K227" i="5" s="1"/>
  <c r="M225" i="5"/>
  <c r="N225" i="5" s="1"/>
  <c r="J225" i="5"/>
  <c r="K225" i="5" s="1"/>
  <c r="M224" i="5"/>
  <c r="N224" i="5" s="1"/>
  <c r="J224" i="5"/>
  <c r="K224" i="5" s="1"/>
  <c r="M223" i="5"/>
  <c r="N223" i="5" s="1"/>
  <c r="J223" i="5"/>
  <c r="K223" i="5" s="1"/>
  <c r="M222" i="5"/>
  <c r="N222" i="5" s="1"/>
  <c r="J222" i="5"/>
  <c r="K222" i="5" s="1"/>
  <c r="M221" i="5"/>
  <c r="N221" i="5" s="1"/>
  <c r="J221" i="5"/>
  <c r="K221" i="5" s="1"/>
  <c r="M220" i="5"/>
  <c r="N220" i="5" s="1"/>
  <c r="J220" i="5"/>
  <c r="K220" i="5" s="1"/>
  <c r="M219" i="5"/>
  <c r="N219" i="5" s="1"/>
  <c r="J219" i="5"/>
  <c r="K219" i="5" s="1"/>
  <c r="M218" i="5"/>
  <c r="N218" i="5" s="1"/>
  <c r="J218" i="5"/>
  <c r="K218" i="5" s="1"/>
  <c r="M217" i="5"/>
  <c r="N217" i="5" s="1"/>
  <c r="J217" i="5"/>
  <c r="K217" i="5" s="1"/>
  <c r="M216" i="5"/>
  <c r="N216" i="5" s="1"/>
  <c r="J216" i="5"/>
  <c r="K216" i="5" s="1"/>
  <c r="M215" i="5"/>
  <c r="N215" i="5" s="1"/>
  <c r="J215" i="5"/>
  <c r="K215" i="5" s="1"/>
  <c r="M214" i="5"/>
  <c r="N214" i="5" s="1"/>
  <c r="J214" i="5"/>
  <c r="K214" i="5" s="1"/>
  <c r="M213" i="5"/>
  <c r="N213" i="5" s="1"/>
  <c r="J213" i="5"/>
  <c r="K213" i="5" s="1"/>
  <c r="M212" i="5"/>
  <c r="N212" i="5" s="1"/>
  <c r="J212" i="5"/>
  <c r="K212" i="5" s="1"/>
  <c r="M209" i="5"/>
  <c r="N209" i="5" s="1"/>
  <c r="J209" i="5"/>
  <c r="K209" i="5" s="1"/>
  <c r="M208" i="5"/>
  <c r="N208" i="5" s="1"/>
  <c r="J208" i="5"/>
  <c r="K208" i="5" s="1"/>
  <c r="M207" i="5"/>
  <c r="N207" i="5" s="1"/>
  <c r="J207" i="5"/>
  <c r="K207" i="5" s="1"/>
  <c r="M206" i="5"/>
  <c r="N206" i="5" s="1"/>
  <c r="J206" i="5"/>
  <c r="K206" i="5" s="1"/>
  <c r="M205" i="5"/>
  <c r="N205" i="5" s="1"/>
  <c r="J205" i="5"/>
  <c r="K205" i="5" s="1"/>
  <c r="M204" i="5"/>
  <c r="N204" i="5" s="1"/>
  <c r="J204" i="5"/>
  <c r="K204" i="5" s="1"/>
  <c r="M203" i="5"/>
  <c r="N203" i="5" s="1"/>
  <c r="J203" i="5"/>
  <c r="K203" i="5" s="1"/>
  <c r="M202" i="5"/>
  <c r="N202" i="5" s="1"/>
  <c r="J202" i="5"/>
  <c r="K202" i="5" s="1"/>
  <c r="M201" i="5"/>
  <c r="N201" i="5" s="1"/>
  <c r="J201" i="5"/>
  <c r="K201" i="5" s="1"/>
  <c r="M200" i="5"/>
  <c r="N200" i="5" s="1"/>
  <c r="J200" i="5"/>
  <c r="K200" i="5" s="1"/>
  <c r="M199" i="5"/>
  <c r="N199" i="5" s="1"/>
  <c r="J199" i="5"/>
  <c r="K199" i="5" s="1"/>
  <c r="M198" i="5"/>
  <c r="N198" i="5" s="1"/>
  <c r="J198" i="5"/>
  <c r="K198" i="5" s="1"/>
  <c r="M197" i="5"/>
  <c r="N197" i="5" s="1"/>
  <c r="J197" i="5"/>
  <c r="K197" i="5" s="1"/>
  <c r="M196" i="5"/>
  <c r="N196" i="5" s="1"/>
  <c r="J196" i="5"/>
  <c r="K196" i="5" s="1"/>
  <c r="M195" i="5"/>
  <c r="N195" i="5" s="1"/>
  <c r="J195" i="5"/>
  <c r="K195" i="5" s="1"/>
  <c r="M194" i="5"/>
  <c r="N194" i="5" s="1"/>
  <c r="J194" i="5"/>
  <c r="K194" i="5" s="1"/>
  <c r="M193" i="5"/>
  <c r="N193" i="5" s="1"/>
  <c r="J193" i="5"/>
  <c r="K193" i="5" s="1"/>
  <c r="M192" i="5"/>
  <c r="N192" i="5" s="1"/>
  <c r="J192" i="5"/>
  <c r="K192" i="5" s="1"/>
  <c r="M191" i="5"/>
  <c r="N191" i="5" s="1"/>
  <c r="J191" i="5"/>
  <c r="K191" i="5" s="1"/>
  <c r="M190" i="5"/>
  <c r="N190" i="5" s="1"/>
  <c r="J190" i="5"/>
  <c r="K190" i="5" s="1"/>
  <c r="M189" i="5"/>
  <c r="N189" i="5" s="1"/>
  <c r="J189" i="5"/>
  <c r="K189" i="5" s="1"/>
  <c r="M188" i="5"/>
  <c r="N188" i="5" s="1"/>
  <c r="J188" i="5"/>
  <c r="K188" i="5" s="1"/>
  <c r="M187" i="5"/>
  <c r="N187" i="5" s="1"/>
  <c r="J187" i="5"/>
  <c r="K187" i="5" s="1"/>
  <c r="M186" i="5"/>
  <c r="N186" i="5" s="1"/>
  <c r="J186" i="5"/>
  <c r="K186" i="5" s="1"/>
  <c r="M185" i="5"/>
  <c r="N185" i="5" s="1"/>
  <c r="J185" i="5"/>
  <c r="K185" i="5" s="1"/>
  <c r="M184" i="5"/>
  <c r="N184" i="5" s="1"/>
  <c r="J184" i="5"/>
  <c r="K184" i="5" s="1"/>
  <c r="M183" i="5"/>
  <c r="N183" i="5" s="1"/>
  <c r="J183" i="5"/>
  <c r="K183" i="5" s="1"/>
  <c r="M182" i="5"/>
  <c r="N182" i="5" s="1"/>
  <c r="J182" i="5"/>
  <c r="K182" i="5" s="1"/>
  <c r="M181" i="5"/>
  <c r="N181" i="5" s="1"/>
  <c r="J181" i="5"/>
  <c r="K181" i="5" s="1"/>
  <c r="M180" i="5"/>
  <c r="N180" i="5" s="1"/>
  <c r="J180" i="5"/>
  <c r="K180" i="5" s="1"/>
  <c r="M178" i="5"/>
  <c r="N178" i="5" s="1"/>
  <c r="J178" i="5"/>
  <c r="K178" i="5" s="1"/>
  <c r="M174" i="5"/>
  <c r="N174" i="5" s="1"/>
  <c r="J174" i="5"/>
  <c r="K174" i="5" s="1"/>
  <c r="M173" i="5"/>
  <c r="N173" i="5" s="1"/>
  <c r="J173" i="5"/>
  <c r="K173" i="5" s="1"/>
  <c r="M172" i="5"/>
  <c r="N172" i="5" s="1"/>
  <c r="J172" i="5"/>
  <c r="K172" i="5" s="1"/>
  <c r="M171" i="5"/>
  <c r="N171" i="5" s="1"/>
  <c r="J171" i="5"/>
  <c r="K171" i="5" s="1"/>
  <c r="M170" i="5"/>
  <c r="N170" i="5" s="1"/>
  <c r="J170" i="5"/>
  <c r="K170" i="5" s="1"/>
  <c r="M168" i="5"/>
  <c r="N168" i="5" s="1"/>
  <c r="J168" i="5"/>
  <c r="K168" i="5" s="1"/>
  <c r="M167" i="5"/>
  <c r="N167" i="5" s="1"/>
  <c r="J167" i="5"/>
  <c r="K167" i="5" s="1"/>
  <c r="M166" i="5"/>
  <c r="N166" i="5" s="1"/>
  <c r="J166" i="5"/>
  <c r="K166" i="5" s="1"/>
  <c r="M165" i="5"/>
  <c r="N165" i="5" s="1"/>
  <c r="J165" i="5"/>
  <c r="K165" i="5" s="1"/>
  <c r="M164" i="5"/>
  <c r="N164" i="5" s="1"/>
  <c r="J164" i="5"/>
  <c r="K164" i="5" s="1"/>
  <c r="M163" i="5"/>
  <c r="N163" i="5" s="1"/>
  <c r="J163" i="5"/>
  <c r="K163" i="5" s="1"/>
  <c r="M162" i="5"/>
  <c r="N162" i="5" s="1"/>
  <c r="J162" i="5"/>
  <c r="K162" i="5" s="1"/>
  <c r="M161" i="5"/>
  <c r="N161" i="5" s="1"/>
  <c r="J161" i="5"/>
  <c r="K161" i="5" s="1"/>
  <c r="M160" i="5"/>
  <c r="N160" i="5" s="1"/>
  <c r="J160" i="5"/>
  <c r="K160" i="5" s="1"/>
  <c r="M159" i="5"/>
  <c r="N159" i="5" s="1"/>
  <c r="J159" i="5"/>
  <c r="K159" i="5" s="1"/>
  <c r="M158" i="5"/>
  <c r="N158" i="5" s="1"/>
  <c r="J158" i="5"/>
  <c r="K158" i="5" s="1"/>
  <c r="M157" i="5"/>
  <c r="N157" i="5" s="1"/>
  <c r="J157" i="5"/>
  <c r="K157" i="5" s="1"/>
  <c r="M155" i="5"/>
  <c r="N155" i="5" s="1"/>
  <c r="J155" i="5"/>
  <c r="K155" i="5" s="1"/>
  <c r="M151" i="5"/>
  <c r="N151" i="5" s="1"/>
  <c r="J151" i="5"/>
  <c r="K151" i="5" s="1"/>
  <c r="M150" i="5"/>
  <c r="N150" i="5" s="1"/>
  <c r="J150" i="5"/>
  <c r="K150" i="5" s="1"/>
  <c r="M149" i="5"/>
  <c r="N149" i="5" s="1"/>
  <c r="J149" i="5"/>
  <c r="K149" i="5" s="1"/>
  <c r="M148" i="5"/>
  <c r="N148" i="5" s="1"/>
  <c r="J148" i="5"/>
  <c r="K148" i="5" s="1"/>
  <c r="M147" i="5"/>
  <c r="N147" i="5" s="1"/>
  <c r="J147" i="5"/>
  <c r="K147" i="5" s="1"/>
  <c r="M146" i="5"/>
  <c r="N146" i="5" s="1"/>
  <c r="J146" i="5"/>
  <c r="K146" i="5" s="1"/>
  <c r="M145" i="5"/>
  <c r="N145" i="5" s="1"/>
  <c r="J145" i="5"/>
  <c r="K145" i="5" s="1"/>
  <c r="M144" i="5"/>
  <c r="N144" i="5" s="1"/>
  <c r="J144" i="5"/>
  <c r="K144" i="5" s="1"/>
  <c r="M143" i="5"/>
  <c r="N143" i="5" s="1"/>
  <c r="J143" i="5"/>
  <c r="K143" i="5" s="1"/>
  <c r="M142" i="5"/>
  <c r="N142" i="5" s="1"/>
  <c r="J142" i="5"/>
  <c r="K142" i="5" s="1"/>
  <c r="M141" i="5"/>
  <c r="N141" i="5" s="1"/>
  <c r="J141" i="5"/>
  <c r="K141" i="5" s="1"/>
  <c r="M140" i="5"/>
  <c r="N140" i="5" s="1"/>
  <c r="J140" i="5"/>
  <c r="K140" i="5" s="1"/>
  <c r="M139" i="5"/>
  <c r="N139" i="5" s="1"/>
  <c r="J139" i="5"/>
  <c r="K139" i="5" s="1"/>
  <c r="M138" i="5"/>
  <c r="N138" i="5" s="1"/>
  <c r="J138" i="5"/>
  <c r="K138" i="5" s="1"/>
  <c r="M137" i="5"/>
  <c r="N137" i="5" s="1"/>
  <c r="J137" i="5"/>
  <c r="K137" i="5" s="1"/>
  <c r="M136" i="5"/>
  <c r="N136" i="5" s="1"/>
  <c r="J136" i="5"/>
  <c r="K136" i="5" s="1"/>
  <c r="M135" i="5"/>
  <c r="N135" i="5" s="1"/>
  <c r="J135" i="5"/>
  <c r="K135" i="5" s="1"/>
  <c r="M134" i="5"/>
  <c r="N134" i="5" s="1"/>
  <c r="J134" i="5"/>
  <c r="K134" i="5" s="1"/>
  <c r="M133" i="5"/>
  <c r="N133" i="5" s="1"/>
  <c r="J133" i="5"/>
  <c r="K133" i="5" s="1"/>
  <c r="M132" i="5"/>
  <c r="N132" i="5" s="1"/>
  <c r="J132" i="5"/>
  <c r="K132" i="5" s="1"/>
  <c r="M131" i="5"/>
  <c r="N131" i="5" s="1"/>
  <c r="J131" i="5"/>
  <c r="K131" i="5" s="1"/>
  <c r="M130" i="5"/>
  <c r="N130" i="5" s="1"/>
  <c r="J130" i="5"/>
  <c r="K130" i="5" s="1"/>
  <c r="M129" i="5"/>
  <c r="N129" i="5" s="1"/>
  <c r="J129" i="5"/>
  <c r="K129" i="5" s="1"/>
  <c r="M128" i="5"/>
  <c r="N128" i="5" s="1"/>
  <c r="J128" i="5"/>
  <c r="K128" i="5" s="1"/>
  <c r="M126" i="5"/>
  <c r="N126" i="5" s="1"/>
  <c r="J126" i="5"/>
  <c r="K126" i="5" s="1"/>
  <c r="M125" i="5"/>
  <c r="N125" i="5" s="1"/>
  <c r="J125" i="5"/>
  <c r="K125" i="5" s="1"/>
  <c r="M124" i="5"/>
  <c r="N124" i="5" s="1"/>
  <c r="J124" i="5"/>
  <c r="K124" i="5" s="1"/>
  <c r="M123" i="5"/>
  <c r="N123" i="5" s="1"/>
  <c r="J123" i="5"/>
  <c r="K123" i="5" s="1"/>
  <c r="M122" i="5"/>
  <c r="N122" i="5" s="1"/>
  <c r="J122" i="5"/>
  <c r="K122" i="5" s="1"/>
  <c r="M121" i="5"/>
  <c r="N121" i="5" s="1"/>
  <c r="J121" i="5"/>
  <c r="K121" i="5" s="1"/>
  <c r="M120" i="5"/>
  <c r="N120" i="5" s="1"/>
  <c r="J120" i="5"/>
  <c r="K120" i="5" s="1"/>
  <c r="M119" i="5"/>
  <c r="N119" i="5" s="1"/>
  <c r="J119" i="5"/>
  <c r="K119" i="5" s="1"/>
  <c r="M118" i="5"/>
  <c r="N118" i="5" s="1"/>
  <c r="J118" i="5"/>
  <c r="K118" i="5" s="1"/>
  <c r="M117" i="5"/>
  <c r="N117" i="5" s="1"/>
  <c r="J117" i="5"/>
  <c r="K117" i="5" s="1"/>
  <c r="M116" i="5"/>
  <c r="N116" i="5" s="1"/>
  <c r="J116" i="5"/>
  <c r="K116" i="5" s="1"/>
  <c r="M115" i="5"/>
  <c r="N115" i="5" s="1"/>
  <c r="J115" i="5"/>
  <c r="K115" i="5" s="1"/>
  <c r="M114" i="5"/>
  <c r="N114" i="5" s="1"/>
  <c r="J114" i="5"/>
  <c r="K114" i="5" s="1"/>
  <c r="M113" i="5"/>
  <c r="N113" i="5" s="1"/>
  <c r="J113" i="5"/>
  <c r="K113" i="5" s="1"/>
  <c r="M112" i="5"/>
  <c r="N112" i="5" s="1"/>
  <c r="J112" i="5"/>
  <c r="K112" i="5" s="1"/>
  <c r="M111" i="5"/>
  <c r="N111" i="5" s="1"/>
  <c r="J111" i="5"/>
  <c r="K111" i="5" s="1"/>
  <c r="M109" i="5"/>
  <c r="N109" i="5" s="1"/>
  <c r="J109" i="5"/>
  <c r="K109" i="5" s="1"/>
  <c r="M108" i="5"/>
  <c r="N108" i="5" s="1"/>
  <c r="J108" i="5"/>
  <c r="K108" i="5" s="1"/>
  <c r="M107" i="5"/>
  <c r="N107" i="5" s="1"/>
  <c r="J107" i="5"/>
  <c r="K107" i="5" s="1"/>
  <c r="M106" i="5"/>
  <c r="N106" i="5" s="1"/>
  <c r="J106" i="5"/>
  <c r="K106" i="5" s="1"/>
  <c r="M105" i="5"/>
  <c r="N105" i="5" s="1"/>
  <c r="J105" i="5"/>
  <c r="K105" i="5" s="1"/>
  <c r="M104" i="5"/>
  <c r="N104" i="5" s="1"/>
  <c r="J104" i="5"/>
  <c r="K104" i="5" s="1"/>
  <c r="M103" i="5"/>
  <c r="N103" i="5" s="1"/>
  <c r="J103" i="5"/>
  <c r="K103" i="5" s="1"/>
  <c r="M102" i="5"/>
  <c r="N102" i="5" s="1"/>
  <c r="J102" i="5"/>
  <c r="K102" i="5" s="1"/>
  <c r="M101" i="5"/>
  <c r="N101" i="5" s="1"/>
  <c r="J101" i="5"/>
  <c r="K101" i="5" s="1"/>
  <c r="M100" i="5"/>
  <c r="N100" i="5" s="1"/>
  <c r="J100" i="5"/>
  <c r="K100" i="5" s="1"/>
  <c r="M98" i="5"/>
  <c r="N98" i="5" s="1"/>
  <c r="J98" i="5"/>
  <c r="K98" i="5" s="1"/>
  <c r="M97" i="5"/>
  <c r="N97" i="5" s="1"/>
  <c r="J97" i="5"/>
  <c r="K97" i="5" s="1"/>
  <c r="M96" i="5"/>
  <c r="N96" i="5" s="1"/>
  <c r="J96" i="5"/>
  <c r="K96" i="5" s="1"/>
  <c r="M94" i="5"/>
  <c r="N94" i="5" s="1"/>
  <c r="J94" i="5"/>
  <c r="K94" i="5" s="1"/>
  <c r="M93" i="5"/>
  <c r="N93" i="5" s="1"/>
  <c r="J93" i="5"/>
  <c r="K93" i="5" s="1"/>
  <c r="M92" i="5"/>
  <c r="N92" i="5" s="1"/>
  <c r="J92" i="5"/>
  <c r="K92" i="5" s="1"/>
  <c r="M91" i="5"/>
  <c r="N91" i="5" s="1"/>
  <c r="J91" i="5"/>
  <c r="K91" i="5" s="1"/>
  <c r="M90" i="5"/>
  <c r="N90" i="5" s="1"/>
  <c r="J90" i="5"/>
  <c r="K90" i="5" s="1"/>
  <c r="M89" i="5"/>
  <c r="N89" i="5" s="1"/>
  <c r="J89" i="5"/>
  <c r="K89" i="5" s="1"/>
  <c r="M88" i="5"/>
  <c r="N88" i="5" s="1"/>
  <c r="J88" i="5"/>
  <c r="K88" i="5" s="1"/>
  <c r="M87" i="5"/>
  <c r="N87" i="5" s="1"/>
  <c r="J87" i="5"/>
  <c r="K87" i="5" s="1"/>
  <c r="M85" i="5"/>
  <c r="N85" i="5" s="1"/>
  <c r="J85" i="5"/>
  <c r="K85" i="5" s="1"/>
  <c r="M84" i="5"/>
  <c r="N84" i="5" s="1"/>
  <c r="J84" i="5"/>
  <c r="K84" i="5" s="1"/>
  <c r="M83" i="5"/>
  <c r="N83" i="5" s="1"/>
  <c r="J83" i="5"/>
  <c r="K83" i="5" s="1"/>
  <c r="M82" i="5"/>
  <c r="N82" i="5" s="1"/>
  <c r="J82" i="5"/>
  <c r="K82" i="5" s="1"/>
  <c r="M81" i="5"/>
  <c r="N81" i="5" s="1"/>
  <c r="J81" i="5"/>
  <c r="K81" i="5" s="1"/>
  <c r="M80" i="5"/>
  <c r="N80" i="5" s="1"/>
  <c r="J80" i="5"/>
  <c r="K80" i="5" s="1"/>
  <c r="M79" i="5"/>
  <c r="N79" i="5" s="1"/>
  <c r="J79" i="5"/>
  <c r="K79" i="5" s="1"/>
  <c r="M78" i="5"/>
  <c r="N78" i="5" s="1"/>
  <c r="J78" i="5"/>
  <c r="K78" i="5" s="1"/>
  <c r="M77" i="5"/>
  <c r="N77" i="5" s="1"/>
  <c r="J77" i="5"/>
  <c r="K77" i="5" s="1"/>
  <c r="M58" i="5"/>
  <c r="N58" i="5" s="1"/>
  <c r="J58" i="5"/>
  <c r="K58" i="5" s="1"/>
  <c r="M57" i="5"/>
  <c r="N57" i="5" s="1"/>
  <c r="J57" i="5"/>
  <c r="K57" i="5" s="1"/>
  <c r="M56" i="5"/>
  <c r="N56" i="5" s="1"/>
  <c r="J56" i="5"/>
  <c r="K56" i="5" s="1"/>
  <c r="M55" i="5"/>
  <c r="N55" i="5" s="1"/>
  <c r="J55" i="5"/>
  <c r="K55" i="5" s="1"/>
  <c r="M54" i="5"/>
  <c r="N54" i="5" s="1"/>
  <c r="J54" i="5"/>
  <c r="K54" i="5" s="1"/>
  <c r="M53" i="5"/>
  <c r="N53" i="5" s="1"/>
  <c r="J53" i="5"/>
  <c r="K53" i="5" s="1"/>
  <c r="M52" i="5"/>
  <c r="N52" i="5" s="1"/>
  <c r="J52" i="5"/>
  <c r="K52" i="5" s="1"/>
  <c r="M50" i="5"/>
  <c r="N50" i="5" s="1"/>
  <c r="J50" i="5"/>
  <c r="K50" i="5" s="1"/>
  <c r="M49" i="5"/>
  <c r="N49" i="5" s="1"/>
  <c r="J49" i="5"/>
  <c r="K49" i="5" s="1"/>
  <c r="M47" i="5"/>
  <c r="N47" i="5" s="1"/>
  <c r="J47" i="5"/>
  <c r="K47" i="5" s="1"/>
  <c r="M46" i="5"/>
  <c r="N46" i="5" s="1"/>
  <c r="J46" i="5"/>
  <c r="K46" i="5" s="1"/>
  <c r="M45" i="5"/>
  <c r="N45" i="5" s="1"/>
  <c r="J45" i="5"/>
  <c r="K45" i="5" s="1"/>
  <c r="M44" i="5"/>
  <c r="N44" i="5" s="1"/>
  <c r="J44" i="5"/>
  <c r="K44" i="5" s="1"/>
  <c r="M43" i="5"/>
  <c r="N43" i="5" s="1"/>
  <c r="J43" i="5"/>
  <c r="K43" i="5" s="1"/>
  <c r="M42" i="5"/>
  <c r="N42" i="5" s="1"/>
  <c r="J42" i="5"/>
  <c r="K42" i="5" s="1"/>
  <c r="M41" i="5"/>
  <c r="N41" i="5" s="1"/>
  <c r="J41" i="5"/>
  <c r="K41" i="5" s="1"/>
  <c r="M40" i="5"/>
  <c r="N40" i="5" s="1"/>
  <c r="J40" i="5"/>
  <c r="K40" i="5" s="1"/>
  <c r="M39" i="5"/>
  <c r="N39" i="5" s="1"/>
  <c r="J39" i="5"/>
  <c r="K39" i="5" s="1"/>
  <c r="M38" i="5"/>
  <c r="N38" i="5" s="1"/>
  <c r="J38" i="5"/>
  <c r="K38" i="5" s="1"/>
  <c r="M37" i="5"/>
  <c r="N37" i="5" s="1"/>
  <c r="J37" i="5"/>
  <c r="K37" i="5" s="1"/>
  <c r="M36" i="5"/>
  <c r="N36" i="5" s="1"/>
  <c r="J36" i="5"/>
  <c r="K36" i="5" s="1"/>
  <c r="M35" i="5"/>
  <c r="N35" i="5" s="1"/>
  <c r="J35" i="5"/>
  <c r="K35" i="5" s="1"/>
  <c r="M34" i="5"/>
  <c r="N34" i="5" s="1"/>
  <c r="J34" i="5"/>
  <c r="K34" i="5" s="1"/>
  <c r="M33" i="5"/>
  <c r="N33" i="5" s="1"/>
  <c r="J33" i="5"/>
  <c r="K33" i="5" s="1"/>
  <c r="M32" i="5"/>
  <c r="N32" i="5" s="1"/>
  <c r="J32" i="5"/>
  <c r="K32" i="5" s="1"/>
  <c r="M31" i="5"/>
  <c r="N31" i="5" s="1"/>
  <c r="J31" i="5"/>
  <c r="K31" i="5" s="1"/>
  <c r="M30" i="5"/>
  <c r="N30" i="5" s="1"/>
  <c r="J30" i="5"/>
  <c r="K30" i="5" s="1"/>
  <c r="M29" i="5"/>
  <c r="N29" i="5" s="1"/>
  <c r="J29" i="5"/>
  <c r="K29" i="5" s="1"/>
  <c r="M28" i="5"/>
  <c r="J28" i="5"/>
  <c r="N27" i="5"/>
  <c r="K27" i="5"/>
  <c r="N26" i="5"/>
  <c r="K26" i="5"/>
  <c r="N25" i="5"/>
  <c r="K25" i="5"/>
  <c r="T28" i="5" l="1"/>
  <c r="S530" i="5"/>
  <c r="T530" i="5" s="1"/>
  <c r="Q28" i="5"/>
  <c r="P530" i="5"/>
  <c r="Q530" i="5" s="1"/>
  <c r="J530" i="5"/>
  <c r="K530" i="5" s="1"/>
  <c r="M530" i="5"/>
  <c r="N530" i="5" s="1"/>
  <c r="N28" i="5"/>
  <c r="K28" i="5"/>
  <c r="G85" i="5" l="1"/>
  <c r="H85" i="5" s="1"/>
  <c r="D85" i="5"/>
  <c r="E85" i="5" s="1"/>
  <c r="G407" i="5" l="1"/>
  <c r="H407" i="5" s="1"/>
  <c r="G406" i="5"/>
  <c r="D407" i="5"/>
  <c r="E407" i="5" s="1"/>
  <c r="G346" i="5"/>
  <c r="H346" i="5" s="1"/>
  <c r="D346" i="5"/>
  <c r="E346" i="5" s="1"/>
  <c r="D527" i="5" l="1"/>
  <c r="G126" i="5" l="1"/>
  <c r="H126" i="5" s="1"/>
  <c r="D126" i="5"/>
  <c r="E126" i="5" s="1"/>
  <c r="G97" i="5"/>
  <c r="H97" i="5" s="1"/>
  <c r="D97" i="5"/>
  <c r="E97" i="5" s="1"/>
  <c r="D104" i="5"/>
  <c r="E104" i="5" s="1"/>
  <c r="G104" i="5"/>
  <c r="H104" i="5" s="1"/>
  <c r="G529" i="5"/>
  <c r="H529" i="5" s="1"/>
  <c r="G528" i="5"/>
  <c r="H528" i="5" s="1"/>
  <c r="G527" i="5"/>
  <c r="H527" i="5" s="1"/>
  <c r="G526" i="5"/>
  <c r="H526" i="5" s="1"/>
  <c r="G525" i="5"/>
  <c r="H525" i="5" s="1"/>
  <c r="G524" i="5"/>
  <c r="H524" i="5" s="1"/>
  <c r="G523" i="5"/>
  <c r="H523" i="5" s="1"/>
  <c r="G522" i="5"/>
  <c r="H522" i="5" s="1"/>
  <c r="G521" i="5"/>
  <c r="H521" i="5" s="1"/>
  <c r="G520" i="5"/>
  <c r="H520" i="5" s="1"/>
  <c r="G519" i="5"/>
  <c r="H519" i="5" s="1"/>
  <c r="G518" i="5"/>
  <c r="H518" i="5" s="1"/>
  <c r="G517" i="5"/>
  <c r="H517" i="5" s="1"/>
  <c r="G516" i="5"/>
  <c r="H516" i="5" s="1"/>
  <c r="G515" i="5"/>
  <c r="H515" i="5" s="1"/>
  <c r="G514" i="5"/>
  <c r="H514" i="5" s="1"/>
  <c r="G513" i="5"/>
  <c r="H513" i="5" s="1"/>
  <c r="G512" i="5"/>
  <c r="H512" i="5" s="1"/>
  <c r="G511" i="5"/>
  <c r="H511" i="5" s="1"/>
  <c r="G510" i="5"/>
  <c r="H510" i="5" s="1"/>
  <c r="G508" i="5"/>
  <c r="H508" i="5" s="1"/>
  <c r="G507" i="5"/>
  <c r="H507" i="5" s="1"/>
  <c r="G506" i="5"/>
  <c r="H506" i="5" s="1"/>
  <c r="G505" i="5"/>
  <c r="H505" i="5" s="1"/>
  <c r="G503" i="5"/>
  <c r="H503" i="5" s="1"/>
  <c r="G502" i="5"/>
  <c r="H502" i="5" s="1"/>
  <c r="G499" i="5"/>
  <c r="H499" i="5" s="1"/>
  <c r="G498" i="5"/>
  <c r="H498" i="5" s="1"/>
  <c r="G497" i="5"/>
  <c r="H497" i="5" s="1"/>
  <c r="G496" i="5"/>
  <c r="H496" i="5" s="1"/>
  <c r="G495" i="5"/>
  <c r="H495" i="5" s="1"/>
  <c r="G494" i="5"/>
  <c r="H494" i="5" s="1"/>
  <c r="G493" i="5"/>
  <c r="H493" i="5" s="1"/>
  <c r="G492" i="5"/>
  <c r="H492" i="5" s="1"/>
  <c r="G491" i="5"/>
  <c r="H491" i="5" s="1"/>
  <c r="G490" i="5"/>
  <c r="H490" i="5" s="1"/>
  <c r="G489" i="5"/>
  <c r="H489" i="5" s="1"/>
  <c r="G487" i="5"/>
  <c r="H487" i="5" s="1"/>
  <c r="G486" i="5"/>
  <c r="H486" i="5" s="1"/>
  <c r="G485" i="5"/>
  <c r="H485" i="5" s="1"/>
  <c r="G484" i="5"/>
  <c r="H484" i="5" s="1"/>
  <c r="G483" i="5"/>
  <c r="H483" i="5" s="1"/>
  <c r="G482" i="5"/>
  <c r="H482" i="5" s="1"/>
  <c r="G481" i="5"/>
  <c r="H481" i="5" s="1"/>
  <c r="G480" i="5"/>
  <c r="H480" i="5" s="1"/>
  <c r="G479" i="5"/>
  <c r="H479" i="5" s="1"/>
  <c r="G478" i="5"/>
  <c r="H478" i="5" s="1"/>
  <c r="G477" i="5"/>
  <c r="H477" i="5" s="1"/>
  <c r="G476" i="5"/>
  <c r="H476" i="5" s="1"/>
  <c r="G475" i="5"/>
  <c r="H475" i="5" s="1"/>
  <c r="G474" i="5"/>
  <c r="H474" i="5" s="1"/>
  <c r="G473" i="5"/>
  <c r="H473" i="5" s="1"/>
  <c r="G472" i="5"/>
  <c r="H472" i="5" s="1"/>
  <c r="G471" i="5"/>
  <c r="H471" i="5" s="1"/>
  <c r="G470" i="5"/>
  <c r="H470" i="5" s="1"/>
  <c r="G469" i="5"/>
  <c r="H469" i="5" s="1"/>
  <c r="G468" i="5"/>
  <c r="H468" i="5" s="1"/>
  <c r="G467" i="5"/>
  <c r="H467" i="5" s="1"/>
  <c r="G466" i="5"/>
  <c r="H466" i="5" s="1"/>
  <c r="G465" i="5"/>
  <c r="H465" i="5" s="1"/>
  <c r="G464" i="5"/>
  <c r="H464" i="5" s="1"/>
  <c r="G463" i="5"/>
  <c r="H463" i="5" s="1"/>
  <c r="G462" i="5"/>
  <c r="H462" i="5" s="1"/>
  <c r="G461" i="5"/>
  <c r="H461" i="5" s="1"/>
  <c r="G460" i="5"/>
  <c r="H460" i="5" s="1"/>
  <c r="G459" i="5"/>
  <c r="H459" i="5" s="1"/>
  <c r="G458" i="5"/>
  <c r="H458" i="5" s="1"/>
  <c r="G457" i="5"/>
  <c r="H457" i="5" s="1"/>
  <c r="G456" i="5"/>
  <c r="H456" i="5" s="1"/>
  <c r="G455" i="5"/>
  <c r="H455" i="5" s="1"/>
  <c r="G454" i="5"/>
  <c r="H454" i="5" s="1"/>
  <c r="G453" i="5"/>
  <c r="H453" i="5" s="1"/>
  <c r="G452" i="5"/>
  <c r="H452" i="5" s="1"/>
  <c r="G451" i="5"/>
  <c r="H451" i="5" s="1"/>
  <c r="G450" i="5"/>
  <c r="H450" i="5" s="1"/>
  <c r="G449" i="5"/>
  <c r="H449" i="5" s="1"/>
  <c r="G448" i="5"/>
  <c r="H448" i="5" s="1"/>
  <c r="G447" i="5"/>
  <c r="H447" i="5" s="1"/>
  <c r="G446" i="5"/>
  <c r="H446" i="5" s="1"/>
  <c r="G445" i="5"/>
  <c r="H445" i="5" s="1"/>
  <c r="G444" i="5"/>
  <c r="H444" i="5" s="1"/>
  <c r="G442" i="5"/>
  <c r="H442" i="5" s="1"/>
  <c r="G441" i="5"/>
  <c r="H441" i="5" s="1"/>
  <c r="G440" i="5"/>
  <c r="H440" i="5" s="1"/>
  <c r="G439" i="5"/>
  <c r="H439" i="5" s="1"/>
  <c r="G438" i="5"/>
  <c r="H438" i="5" s="1"/>
  <c r="G437" i="5"/>
  <c r="H437" i="5" s="1"/>
  <c r="G436" i="5"/>
  <c r="H436" i="5" s="1"/>
  <c r="G435" i="5"/>
  <c r="H435" i="5" s="1"/>
  <c r="G434" i="5"/>
  <c r="H434" i="5" s="1"/>
  <c r="G433" i="5"/>
  <c r="H433" i="5" s="1"/>
  <c r="G432" i="5"/>
  <c r="H432" i="5" s="1"/>
  <c r="G431" i="5"/>
  <c r="H431" i="5" s="1"/>
  <c r="G429" i="5"/>
  <c r="H429" i="5" s="1"/>
  <c r="G428" i="5"/>
  <c r="H428" i="5" s="1"/>
  <c r="G427" i="5"/>
  <c r="H427" i="5" s="1"/>
  <c r="G426" i="5"/>
  <c r="H426" i="5" s="1"/>
  <c r="G425" i="5"/>
  <c r="H425" i="5" s="1"/>
  <c r="G424" i="5"/>
  <c r="H424" i="5" s="1"/>
  <c r="G423" i="5"/>
  <c r="H423" i="5" s="1"/>
  <c r="G421" i="5"/>
  <c r="H421" i="5" s="1"/>
  <c r="G420" i="5"/>
  <c r="H420" i="5" s="1"/>
  <c r="G419" i="5"/>
  <c r="H419" i="5" s="1"/>
  <c r="G418" i="5"/>
  <c r="H418" i="5" s="1"/>
  <c r="G417" i="5"/>
  <c r="H417" i="5" s="1"/>
  <c r="G416" i="5"/>
  <c r="H416" i="5" s="1"/>
  <c r="G415" i="5"/>
  <c r="H415" i="5" s="1"/>
  <c r="G414" i="5"/>
  <c r="H414" i="5" s="1"/>
  <c r="G413" i="5"/>
  <c r="H413" i="5" s="1"/>
  <c r="G412" i="5"/>
  <c r="H412" i="5" s="1"/>
  <c r="G411" i="5"/>
  <c r="H411" i="5" s="1"/>
  <c r="G410" i="5"/>
  <c r="H410" i="5" s="1"/>
  <c r="G409" i="5"/>
  <c r="H409" i="5" s="1"/>
  <c r="G408" i="5"/>
  <c r="H408" i="5" s="1"/>
  <c r="H406" i="5"/>
  <c r="G403" i="5"/>
  <c r="H403" i="5" s="1"/>
  <c r="G402" i="5"/>
  <c r="H402" i="5" s="1"/>
  <c r="G401" i="5"/>
  <c r="H401" i="5" s="1"/>
  <c r="G400" i="5"/>
  <c r="H400" i="5" s="1"/>
  <c r="G399" i="5"/>
  <c r="H399" i="5" s="1"/>
  <c r="G398" i="5"/>
  <c r="H398" i="5" s="1"/>
  <c r="G397" i="5"/>
  <c r="H397" i="5" s="1"/>
  <c r="G396" i="5"/>
  <c r="H396" i="5" s="1"/>
  <c r="G395" i="5"/>
  <c r="H395" i="5" s="1"/>
  <c r="G394" i="5"/>
  <c r="H394" i="5" s="1"/>
  <c r="G393" i="5"/>
  <c r="H393" i="5" s="1"/>
  <c r="G392" i="5"/>
  <c r="H392" i="5" s="1"/>
  <c r="G391" i="5"/>
  <c r="H391" i="5" s="1"/>
  <c r="G389" i="5"/>
  <c r="H389" i="5" s="1"/>
  <c r="G388" i="5"/>
  <c r="H388" i="5" s="1"/>
  <c r="G387" i="5"/>
  <c r="H387" i="5" s="1"/>
  <c r="G386" i="5"/>
  <c r="H386" i="5" s="1"/>
  <c r="G385" i="5"/>
  <c r="H385" i="5" s="1"/>
  <c r="G384" i="5"/>
  <c r="H384" i="5" s="1"/>
  <c r="G383" i="5"/>
  <c r="H383" i="5" s="1"/>
  <c r="G382" i="5"/>
  <c r="H382" i="5" s="1"/>
  <c r="G381" i="5"/>
  <c r="H381" i="5" s="1"/>
  <c r="G380" i="5"/>
  <c r="H380" i="5" s="1"/>
  <c r="G379" i="5"/>
  <c r="H379" i="5" s="1"/>
  <c r="G378" i="5"/>
  <c r="H378" i="5" s="1"/>
  <c r="G377" i="5"/>
  <c r="H377" i="5" s="1"/>
  <c r="G376" i="5"/>
  <c r="H376" i="5" s="1"/>
  <c r="G375" i="5"/>
  <c r="H375" i="5" s="1"/>
  <c r="G374" i="5"/>
  <c r="H374" i="5" s="1"/>
  <c r="G373" i="5"/>
  <c r="H373" i="5" s="1"/>
  <c r="G372" i="5"/>
  <c r="H372" i="5" s="1"/>
  <c r="G370" i="5"/>
  <c r="H370" i="5" s="1"/>
  <c r="G369" i="5"/>
  <c r="H369" i="5" s="1"/>
  <c r="G368" i="5"/>
  <c r="H368" i="5" s="1"/>
  <c r="G367" i="5"/>
  <c r="H367" i="5" s="1"/>
  <c r="G366" i="5"/>
  <c r="H366" i="5" s="1"/>
  <c r="G365" i="5"/>
  <c r="H365" i="5" s="1"/>
  <c r="G364" i="5"/>
  <c r="H364" i="5" s="1"/>
  <c r="G363" i="5"/>
  <c r="H363" i="5" s="1"/>
  <c r="G362" i="5"/>
  <c r="H362" i="5" s="1"/>
  <c r="G360" i="5"/>
  <c r="H360" i="5" s="1"/>
  <c r="G359" i="5"/>
  <c r="H359" i="5" s="1"/>
  <c r="G358" i="5"/>
  <c r="H358" i="5" s="1"/>
  <c r="G351" i="5"/>
  <c r="H351" i="5" s="1"/>
  <c r="G350" i="5"/>
  <c r="H350" i="5" s="1"/>
  <c r="G349" i="5"/>
  <c r="H349" i="5" s="1"/>
  <c r="G340" i="5"/>
  <c r="H340" i="5" s="1"/>
  <c r="G339" i="5"/>
  <c r="H339" i="5" s="1"/>
  <c r="G338" i="5"/>
  <c r="H338" i="5" s="1"/>
  <c r="G337" i="5"/>
  <c r="H337" i="5" s="1"/>
  <c r="G336" i="5"/>
  <c r="H336" i="5" s="1"/>
  <c r="G335" i="5"/>
  <c r="H335" i="5" s="1"/>
  <c r="G334" i="5"/>
  <c r="H334" i="5" s="1"/>
  <c r="G333" i="5"/>
  <c r="H333" i="5" s="1"/>
  <c r="G332" i="5"/>
  <c r="H332" i="5" s="1"/>
  <c r="G331" i="5"/>
  <c r="H331" i="5" s="1"/>
  <c r="G330" i="5"/>
  <c r="H330" i="5" s="1"/>
  <c r="G329" i="5"/>
  <c r="H329" i="5" s="1"/>
  <c r="G328" i="5"/>
  <c r="H328" i="5" s="1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G321" i="5"/>
  <c r="H321" i="5" s="1"/>
  <c r="G320" i="5"/>
  <c r="H320" i="5" s="1"/>
  <c r="G319" i="5"/>
  <c r="H319" i="5" s="1"/>
  <c r="G318" i="5"/>
  <c r="H318" i="5" s="1"/>
  <c r="G316" i="5"/>
  <c r="H316" i="5" s="1"/>
  <c r="G315" i="5"/>
  <c r="H315" i="5" s="1"/>
  <c r="G314" i="5"/>
  <c r="H314" i="5" s="1"/>
  <c r="G311" i="5"/>
  <c r="H311" i="5" s="1"/>
  <c r="G310" i="5"/>
  <c r="H310" i="5" s="1"/>
  <c r="G309" i="5"/>
  <c r="H309" i="5" s="1"/>
  <c r="G308" i="5"/>
  <c r="H308" i="5" s="1"/>
  <c r="G307" i="5"/>
  <c r="H307" i="5" s="1"/>
  <c r="G306" i="5"/>
  <c r="H306" i="5" s="1"/>
  <c r="G305" i="5"/>
  <c r="H305" i="5" s="1"/>
  <c r="G304" i="5"/>
  <c r="H304" i="5" s="1"/>
  <c r="G302" i="5"/>
  <c r="H302" i="5" s="1"/>
  <c r="G301" i="5"/>
  <c r="H301" i="5" s="1"/>
  <c r="G300" i="5"/>
  <c r="H300" i="5" s="1"/>
  <c r="G298" i="5"/>
  <c r="H298" i="5" s="1"/>
  <c r="G297" i="5"/>
  <c r="H297" i="5" s="1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G289" i="5"/>
  <c r="H289" i="5" s="1"/>
  <c r="G288" i="5"/>
  <c r="H288" i="5" s="1"/>
  <c r="G287" i="5"/>
  <c r="H287" i="5" s="1"/>
  <c r="G286" i="5"/>
  <c r="H286" i="5" s="1"/>
  <c r="G285" i="5"/>
  <c r="H285" i="5" s="1"/>
  <c r="G281" i="5"/>
  <c r="H281" i="5" s="1"/>
  <c r="G280" i="5"/>
  <c r="H280" i="5" s="1"/>
  <c r="G279" i="5"/>
  <c r="H279" i="5" s="1"/>
  <c r="G278" i="5"/>
  <c r="H278" i="5" s="1"/>
  <c r="G277" i="5"/>
  <c r="H277" i="5" s="1"/>
  <c r="G275" i="5"/>
  <c r="H275" i="5" s="1"/>
  <c r="G274" i="5"/>
  <c r="H274" i="5" s="1"/>
  <c r="G273" i="5"/>
  <c r="H273" i="5" s="1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G265" i="5"/>
  <c r="H265" i="5" s="1"/>
  <c r="G264" i="5"/>
  <c r="H264" i="5" s="1"/>
  <c r="G262" i="5"/>
  <c r="H262" i="5" s="1"/>
  <c r="G261" i="5"/>
  <c r="H261" i="5" s="1"/>
  <c r="G259" i="5"/>
  <c r="H259" i="5" s="1"/>
  <c r="G258" i="5"/>
  <c r="H258" i="5" s="1"/>
  <c r="G257" i="5"/>
  <c r="H257" i="5" s="1"/>
  <c r="G256" i="5"/>
  <c r="H256" i="5" s="1"/>
  <c r="G255" i="5"/>
  <c r="H255" i="5" s="1"/>
  <c r="G254" i="5"/>
  <c r="H254" i="5" s="1"/>
  <c r="G253" i="5"/>
  <c r="H253" i="5" s="1"/>
  <c r="G251" i="5"/>
  <c r="H251" i="5" s="1"/>
  <c r="G250" i="5"/>
  <c r="H250" i="5" s="1"/>
  <c r="G249" i="5"/>
  <c r="H249" i="5" s="1"/>
  <c r="G248" i="5"/>
  <c r="H248" i="5" s="1"/>
  <c r="G247" i="5"/>
  <c r="H247" i="5" s="1"/>
  <c r="G246" i="5"/>
  <c r="H246" i="5" s="1"/>
  <c r="G245" i="5"/>
  <c r="H245" i="5" s="1"/>
  <c r="G243" i="5"/>
  <c r="H243" i="5" s="1"/>
  <c r="G242" i="5"/>
  <c r="H242" i="5" s="1"/>
  <c r="G241" i="5"/>
  <c r="H241" i="5" s="1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G231" i="5"/>
  <c r="H231" i="5" s="1"/>
  <c r="G230" i="5"/>
  <c r="H230" i="5" s="1"/>
  <c r="G229" i="5"/>
  <c r="H229" i="5" s="1"/>
  <c r="G228" i="5"/>
  <c r="H228" i="5" s="1"/>
  <c r="G227" i="5"/>
  <c r="H227" i="5" s="1"/>
  <c r="G226" i="5"/>
  <c r="H226" i="5" s="1"/>
  <c r="G224" i="5"/>
  <c r="H224" i="5" s="1"/>
  <c r="G223" i="5"/>
  <c r="H223" i="5" s="1"/>
  <c r="G222" i="5"/>
  <c r="H222" i="5" s="1"/>
  <c r="G221" i="5"/>
  <c r="H221" i="5" s="1"/>
  <c r="G220" i="5"/>
  <c r="H220" i="5" s="1"/>
  <c r="G219" i="5"/>
  <c r="H219" i="5" s="1"/>
  <c r="G218" i="5"/>
  <c r="H218" i="5" s="1"/>
  <c r="G217" i="5"/>
  <c r="H217" i="5" s="1"/>
  <c r="G216" i="5"/>
  <c r="H216" i="5" s="1"/>
  <c r="G215" i="5"/>
  <c r="H215" i="5" s="1"/>
  <c r="G214" i="5"/>
  <c r="H214" i="5" s="1"/>
  <c r="G213" i="5"/>
  <c r="H213" i="5" s="1"/>
  <c r="G212" i="5"/>
  <c r="H212" i="5" s="1"/>
  <c r="G211" i="5"/>
  <c r="H211" i="5" s="1"/>
  <c r="G209" i="5"/>
  <c r="H209" i="5" s="1"/>
  <c r="G208" i="5"/>
  <c r="H208" i="5" s="1"/>
  <c r="G207" i="5"/>
  <c r="H207" i="5" s="1"/>
  <c r="G206" i="5"/>
  <c r="H206" i="5" s="1"/>
  <c r="G205" i="5"/>
  <c r="H205" i="5" s="1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G195" i="5"/>
  <c r="H195" i="5" s="1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G187" i="5"/>
  <c r="H187" i="5" s="1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8" i="5"/>
  <c r="H178" i="5" s="1"/>
  <c r="G177" i="5"/>
  <c r="H177" i="5" s="1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G159" i="5"/>
  <c r="H159" i="5" s="1"/>
  <c r="G158" i="5"/>
  <c r="H158" i="5" s="1"/>
  <c r="G157" i="5"/>
  <c r="H157" i="5" s="1"/>
  <c r="G155" i="5"/>
  <c r="H155" i="5" s="1"/>
  <c r="G151" i="5"/>
  <c r="H151" i="5" s="1"/>
  <c r="G150" i="5"/>
  <c r="H150" i="5" s="1"/>
  <c r="G149" i="5"/>
  <c r="H149" i="5" s="1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G133" i="5"/>
  <c r="H133" i="5" s="1"/>
  <c r="G132" i="5"/>
  <c r="H132" i="5" s="1"/>
  <c r="G131" i="5"/>
  <c r="H131" i="5" s="1"/>
  <c r="G130" i="5"/>
  <c r="H130" i="5" s="1"/>
  <c r="G129" i="5"/>
  <c r="H129" i="5" s="1"/>
  <c r="G128" i="5"/>
  <c r="H128" i="5" s="1"/>
  <c r="G125" i="5"/>
  <c r="H125" i="5" s="1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G112" i="5"/>
  <c r="H112" i="5" s="1"/>
  <c r="G111" i="5"/>
  <c r="H111" i="5" s="1"/>
  <c r="G109" i="5"/>
  <c r="H109" i="5" s="1"/>
  <c r="G108" i="5"/>
  <c r="H108" i="5" s="1"/>
  <c r="G107" i="5"/>
  <c r="H107" i="5" s="1"/>
  <c r="G106" i="5"/>
  <c r="H106" i="5" s="1"/>
  <c r="G105" i="5"/>
  <c r="H105" i="5" s="1"/>
  <c r="G103" i="5"/>
  <c r="H103" i="5" s="1"/>
  <c r="G102" i="5"/>
  <c r="H102" i="5" s="1"/>
  <c r="G101" i="5"/>
  <c r="H101" i="5" s="1"/>
  <c r="G100" i="5"/>
  <c r="H100" i="5" s="1"/>
  <c r="G98" i="5"/>
  <c r="H98" i="5" s="1"/>
  <c r="G96" i="5"/>
  <c r="H96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G84" i="5"/>
  <c r="H84" i="5" s="1"/>
  <c r="G79" i="5"/>
  <c r="H79" i="5" s="1"/>
  <c r="G78" i="5"/>
  <c r="H78" i="5" s="1"/>
  <c r="G77" i="5"/>
  <c r="H77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G50" i="5"/>
  <c r="H50" i="5" s="1"/>
  <c r="G49" i="5"/>
  <c r="H49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H27" i="5"/>
  <c r="H26" i="5"/>
  <c r="H25" i="5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G530" i="5" l="1"/>
  <c r="H530" i="5" s="1"/>
  <c r="H28" i="5"/>
  <c r="D423" i="5"/>
  <c r="E423" i="5" s="1"/>
  <c r="D391" i="5"/>
  <c r="E391" i="5" s="1"/>
  <c r="D389" i="5"/>
  <c r="E389" i="5" s="1"/>
  <c r="D281" i="5"/>
  <c r="E281" i="5" s="1"/>
  <c r="D280" i="5"/>
  <c r="E280" i="5" s="1"/>
  <c r="D111" i="5" l="1"/>
  <c r="E111" i="5" s="1"/>
  <c r="D308" i="5" l="1"/>
  <c r="E308" i="5" s="1"/>
  <c r="D306" i="5"/>
  <c r="E306" i="5" s="1"/>
  <c r="D307" i="5"/>
  <c r="E307" i="5" s="1"/>
  <c r="D291" i="5"/>
  <c r="E291" i="5" s="1"/>
  <c r="D461" i="5" l="1"/>
  <c r="E461" i="5" s="1"/>
  <c r="D462" i="5"/>
  <c r="E462" i="5" s="1"/>
  <c r="D463" i="5"/>
  <c r="E463" i="5" s="1"/>
  <c r="D464" i="5"/>
  <c r="E464" i="5" s="1"/>
  <c r="D465" i="5"/>
  <c r="E465" i="5" s="1"/>
  <c r="D466" i="5"/>
  <c r="E466" i="5" s="1"/>
  <c r="D467" i="5"/>
  <c r="E467" i="5" s="1"/>
  <c r="D468" i="5"/>
  <c r="E468" i="5" s="1"/>
  <c r="D469" i="5"/>
  <c r="E469" i="5" s="1"/>
  <c r="D470" i="5"/>
  <c r="E470" i="5" s="1"/>
  <c r="D471" i="5"/>
  <c r="E471" i="5" s="1"/>
  <c r="D472" i="5"/>
  <c r="E472" i="5" s="1"/>
  <c r="D473" i="5"/>
  <c r="E473" i="5" s="1"/>
  <c r="D474" i="5"/>
  <c r="E474" i="5" s="1"/>
  <c r="D475" i="5"/>
  <c r="E475" i="5" s="1"/>
  <c r="D476" i="5"/>
  <c r="E476" i="5" s="1"/>
  <c r="D218" i="5" l="1"/>
  <c r="E218" i="5" s="1"/>
  <c r="D217" i="5"/>
  <c r="E217" i="5" s="1"/>
  <c r="D458" i="5" l="1"/>
  <c r="E458" i="5" s="1"/>
  <c r="D71" i="5" l="1"/>
  <c r="E71" i="5" s="1"/>
  <c r="D69" i="5"/>
  <c r="E69" i="5" s="1"/>
  <c r="E18" i="5" l="1"/>
  <c r="D268" i="5" l="1"/>
  <c r="E268" i="5" s="1"/>
  <c r="D322" i="5"/>
  <c r="E322" i="5" s="1"/>
  <c r="E26" i="5"/>
  <c r="E27" i="5"/>
  <c r="D38" i="5"/>
  <c r="E38" i="5" s="1"/>
  <c r="D39" i="5"/>
  <c r="E39" i="5" s="1"/>
  <c r="D40" i="5"/>
  <c r="E40" i="5" s="1"/>
  <c r="D41" i="5"/>
  <c r="E41" i="5" s="1"/>
  <c r="D42" i="5"/>
  <c r="E42" i="5" s="1"/>
  <c r="D43" i="5"/>
  <c r="E43" i="5" s="1"/>
  <c r="D44" i="5"/>
  <c r="E44" i="5" s="1"/>
  <c r="D45" i="5"/>
  <c r="E45" i="5" s="1"/>
  <c r="D46" i="5"/>
  <c r="E46" i="5" s="1"/>
  <c r="E25" i="5"/>
  <c r="D508" i="5"/>
  <c r="E508" i="5" s="1"/>
  <c r="D507" i="5"/>
  <c r="E507" i="5" s="1"/>
  <c r="D506" i="5"/>
  <c r="E506" i="5" s="1"/>
  <c r="D505" i="5"/>
  <c r="E505" i="5" s="1"/>
  <c r="D483" i="5"/>
  <c r="E483" i="5" s="1"/>
  <c r="D426" i="5"/>
  <c r="E426" i="5" s="1"/>
  <c r="D373" i="5"/>
  <c r="E373" i="5" s="1"/>
  <c r="D374" i="5"/>
  <c r="E374" i="5" s="1"/>
  <c r="D372" i="5"/>
  <c r="E372" i="5" s="1"/>
  <c r="D359" i="5"/>
  <c r="E359" i="5" s="1"/>
  <c r="D360" i="5"/>
  <c r="E360" i="5" s="1"/>
  <c r="D358" i="5"/>
  <c r="E358" i="5" s="1"/>
  <c r="D350" i="5"/>
  <c r="E350" i="5" s="1"/>
  <c r="D351" i="5"/>
  <c r="E351" i="5" s="1"/>
  <c r="D310" i="5"/>
  <c r="E310" i="5" s="1"/>
  <c r="D305" i="5"/>
  <c r="E305" i="5" s="1"/>
  <c r="D304" i="5"/>
  <c r="E304" i="5" s="1"/>
  <c r="D302" i="5"/>
  <c r="E302" i="5" s="1"/>
  <c r="D301" i="5"/>
  <c r="E301" i="5" s="1"/>
  <c r="D300" i="5"/>
  <c r="E300" i="5" s="1"/>
  <c r="D298" i="5"/>
  <c r="E298" i="5" s="1"/>
  <c r="D297" i="5"/>
  <c r="E297" i="5" s="1"/>
  <c r="D296" i="5"/>
  <c r="E296" i="5" s="1"/>
  <c r="D295" i="5"/>
  <c r="E295" i="5" s="1"/>
  <c r="D132" i="5"/>
  <c r="E132" i="5" s="1"/>
  <c r="D133" i="5"/>
  <c r="E133" i="5" s="1"/>
  <c r="D134" i="5"/>
  <c r="E134" i="5" s="1"/>
  <c r="D135" i="5"/>
  <c r="E135" i="5" s="1"/>
  <c r="D136" i="5"/>
  <c r="E136" i="5" s="1"/>
  <c r="D137" i="5"/>
  <c r="E137" i="5" s="1"/>
  <c r="D278" i="5" l="1"/>
  <c r="E278" i="5" s="1"/>
  <c r="D115" i="5" l="1"/>
  <c r="E115" i="5" s="1"/>
  <c r="D440" i="5" l="1"/>
  <c r="E440" i="5" s="1"/>
  <c r="D403" i="5"/>
  <c r="E403" i="5" s="1"/>
  <c r="D293" i="5"/>
  <c r="E293" i="5" s="1"/>
  <c r="D274" i="5"/>
  <c r="E274" i="5" s="1"/>
  <c r="D271" i="5"/>
  <c r="E271" i="5" s="1"/>
  <c r="D270" i="5"/>
  <c r="E270" i="5" s="1"/>
  <c r="D265" i="5"/>
  <c r="E265" i="5" s="1"/>
  <c r="D254" i="5"/>
  <c r="E254" i="5" s="1"/>
  <c r="D211" i="5"/>
  <c r="E211" i="5" s="1"/>
  <c r="D182" i="5"/>
  <c r="E182" i="5" s="1"/>
  <c r="D237" i="5" l="1"/>
  <c r="E237" i="5" s="1"/>
  <c r="D236" i="5"/>
  <c r="E236" i="5" s="1"/>
  <c r="D234" i="5"/>
  <c r="E234" i="5" s="1"/>
  <c r="D232" i="5"/>
  <c r="E232" i="5" s="1"/>
  <c r="D229" i="5"/>
  <c r="E229" i="5" s="1"/>
  <c r="D131" i="5"/>
  <c r="E131" i="5" s="1"/>
  <c r="D58" i="5"/>
  <c r="E58" i="5" s="1"/>
  <c r="D57" i="5"/>
  <c r="E57" i="5" s="1"/>
  <c r="D55" i="5"/>
  <c r="E55" i="5" s="1"/>
  <c r="D33" i="5"/>
  <c r="E33" i="5" s="1"/>
  <c r="D32" i="5"/>
  <c r="E32" i="5" s="1"/>
  <c r="D31" i="5"/>
  <c r="E31" i="5" s="1"/>
  <c r="D30" i="5"/>
  <c r="E30" i="5" s="1"/>
  <c r="D29" i="5"/>
  <c r="E29" i="5" s="1"/>
  <c r="D28" i="5"/>
  <c r="E527" i="5"/>
  <c r="D526" i="5"/>
  <c r="E526" i="5" s="1"/>
  <c r="D523" i="5"/>
  <c r="E523" i="5" s="1"/>
  <c r="D522" i="5"/>
  <c r="E522" i="5" s="1"/>
  <c r="D521" i="5"/>
  <c r="E521" i="5" s="1"/>
  <c r="D520" i="5"/>
  <c r="E520" i="5" s="1"/>
  <c r="D519" i="5"/>
  <c r="E519" i="5" s="1"/>
  <c r="D518" i="5"/>
  <c r="E518" i="5" s="1"/>
  <c r="D517" i="5"/>
  <c r="E517" i="5" s="1"/>
  <c r="D516" i="5"/>
  <c r="E516" i="5" s="1"/>
  <c r="D515" i="5"/>
  <c r="E515" i="5" s="1"/>
  <c r="D514" i="5"/>
  <c r="E514" i="5" s="1"/>
  <c r="D513" i="5"/>
  <c r="E513" i="5" s="1"/>
  <c r="D512" i="5"/>
  <c r="E512" i="5" s="1"/>
  <c r="D511" i="5"/>
  <c r="E511" i="5" s="1"/>
  <c r="D510" i="5"/>
  <c r="E510" i="5" s="1"/>
  <c r="E28" i="5" l="1"/>
  <c r="D524" i="5"/>
  <c r="E524" i="5" s="1"/>
  <c r="D525" i="5"/>
  <c r="E525" i="5" s="1"/>
  <c r="D528" i="5"/>
  <c r="E528" i="5" s="1"/>
  <c r="D529" i="5"/>
  <c r="E529" i="5" s="1"/>
  <c r="D503" i="5" l="1"/>
  <c r="E503" i="5" s="1"/>
  <c r="D502" i="5"/>
  <c r="E502" i="5" s="1"/>
  <c r="D499" i="5"/>
  <c r="E499" i="5" s="1"/>
  <c r="D498" i="5"/>
  <c r="E498" i="5" s="1"/>
  <c r="D497" i="5"/>
  <c r="E497" i="5" s="1"/>
  <c r="D496" i="5"/>
  <c r="E496" i="5" s="1"/>
  <c r="D495" i="5"/>
  <c r="E495" i="5" s="1"/>
  <c r="D494" i="5"/>
  <c r="E494" i="5" s="1"/>
  <c r="D493" i="5"/>
  <c r="E493" i="5" s="1"/>
  <c r="D492" i="5"/>
  <c r="E492" i="5" s="1"/>
  <c r="D491" i="5"/>
  <c r="E491" i="5" s="1"/>
  <c r="D490" i="5"/>
  <c r="E490" i="5" s="1"/>
  <c r="D489" i="5"/>
  <c r="E489" i="5" s="1"/>
  <c r="D487" i="5"/>
  <c r="E487" i="5" s="1"/>
  <c r="D486" i="5"/>
  <c r="E486" i="5" s="1"/>
  <c r="D485" i="5"/>
  <c r="E485" i="5" s="1"/>
  <c r="D484" i="5"/>
  <c r="E484" i="5" s="1"/>
  <c r="D482" i="5"/>
  <c r="E482" i="5" s="1"/>
  <c r="D481" i="5"/>
  <c r="E481" i="5" s="1"/>
  <c r="D480" i="5"/>
  <c r="E480" i="5" s="1"/>
  <c r="D479" i="5"/>
  <c r="E479" i="5" s="1"/>
  <c r="D478" i="5"/>
  <c r="E478" i="5" s="1"/>
  <c r="D477" i="5"/>
  <c r="E477" i="5" s="1"/>
  <c r="D460" i="5"/>
  <c r="E460" i="5" s="1"/>
  <c r="D459" i="5"/>
  <c r="E459" i="5" s="1"/>
  <c r="D457" i="5"/>
  <c r="E457" i="5" s="1"/>
  <c r="D456" i="5"/>
  <c r="E456" i="5" s="1"/>
  <c r="D455" i="5"/>
  <c r="E455" i="5" s="1"/>
  <c r="D454" i="5"/>
  <c r="E454" i="5" s="1"/>
  <c r="D453" i="5"/>
  <c r="E453" i="5" s="1"/>
  <c r="D452" i="5"/>
  <c r="E452" i="5" s="1"/>
  <c r="D451" i="5"/>
  <c r="E451" i="5" s="1"/>
  <c r="D450" i="5"/>
  <c r="E450" i="5" s="1"/>
  <c r="D449" i="5"/>
  <c r="E449" i="5" s="1"/>
  <c r="D448" i="5"/>
  <c r="E448" i="5" s="1"/>
  <c r="D447" i="5"/>
  <c r="E447" i="5" s="1"/>
  <c r="D446" i="5"/>
  <c r="E446" i="5" s="1"/>
  <c r="D445" i="5"/>
  <c r="E445" i="5" s="1"/>
  <c r="D444" i="5"/>
  <c r="E444" i="5" s="1"/>
  <c r="D442" i="5"/>
  <c r="E442" i="5" s="1"/>
  <c r="D441" i="5"/>
  <c r="E441" i="5" s="1"/>
  <c r="D439" i="5"/>
  <c r="E439" i="5" s="1"/>
  <c r="D438" i="5"/>
  <c r="E438" i="5" s="1"/>
  <c r="D437" i="5"/>
  <c r="E437" i="5" s="1"/>
  <c r="D436" i="5"/>
  <c r="E436" i="5" s="1"/>
  <c r="D435" i="5"/>
  <c r="E435" i="5" s="1"/>
  <c r="D434" i="5"/>
  <c r="E434" i="5" s="1"/>
  <c r="D433" i="5"/>
  <c r="E433" i="5" s="1"/>
  <c r="D432" i="5"/>
  <c r="E432" i="5" s="1"/>
  <c r="D431" i="5"/>
  <c r="E431" i="5" s="1"/>
  <c r="D429" i="5"/>
  <c r="E429" i="5" s="1"/>
  <c r="D428" i="5"/>
  <c r="E428" i="5" s="1"/>
  <c r="D427" i="5"/>
  <c r="E427" i="5" s="1"/>
  <c r="D425" i="5"/>
  <c r="E425" i="5" s="1"/>
  <c r="D424" i="5"/>
  <c r="E424" i="5" s="1"/>
  <c r="D421" i="5"/>
  <c r="E421" i="5" s="1"/>
  <c r="D420" i="5"/>
  <c r="E420" i="5" s="1"/>
  <c r="D419" i="5"/>
  <c r="E419" i="5" s="1"/>
  <c r="D418" i="5"/>
  <c r="E418" i="5" s="1"/>
  <c r="D417" i="5"/>
  <c r="E417" i="5" s="1"/>
  <c r="D416" i="5"/>
  <c r="E416" i="5" s="1"/>
  <c r="D415" i="5"/>
  <c r="E415" i="5" s="1"/>
  <c r="D414" i="5"/>
  <c r="E414" i="5" s="1"/>
  <c r="D413" i="5"/>
  <c r="E413" i="5" s="1"/>
  <c r="D412" i="5"/>
  <c r="E412" i="5" s="1"/>
  <c r="D411" i="5"/>
  <c r="E411" i="5" s="1"/>
  <c r="D410" i="5"/>
  <c r="E410" i="5" s="1"/>
  <c r="D409" i="5"/>
  <c r="E409" i="5" s="1"/>
  <c r="D408" i="5"/>
  <c r="E408" i="5" s="1"/>
  <c r="D406" i="5"/>
  <c r="E406" i="5" s="1"/>
  <c r="D402" i="5"/>
  <c r="E402" i="5" s="1"/>
  <c r="D401" i="5"/>
  <c r="E401" i="5" s="1"/>
  <c r="D400" i="5"/>
  <c r="E400" i="5" s="1"/>
  <c r="D399" i="5"/>
  <c r="E399" i="5" s="1"/>
  <c r="D398" i="5"/>
  <c r="E398" i="5" s="1"/>
  <c r="D397" i="5"/>
  <c r="E397" i="5" s="1"/>
  <c r="D396" i="5"/>
  <c r="E396" i="5" s="1"/>
  <c r="D395" i="5"/>
  <c r="E395" i="5" s="1"/>
  <c r="D394" i="5"/>
  <c r="E394" i="5" s="1"/>
  <c r="D393" i="5"/>
  <c r="E393" i="5" s="1"/>
  <c r="D392" i="5"/>
  <c r="E392" i="5" s="1"/>
  <c r="D388" i="5"/>
  <c r="E388" i="5" s="1"/>
  <c r="D387" i="5"/>
  <c r="E387" i="5" s="1"/>
  <c r="D386" i="5"/>
  <c r="E386" i="5" s="1"/>
  <c r="D385" i="5"/>
  <c r="E385" i="5" s="1"/>
  <c r="D384" i="5"/>
  <c r="E384" i="5" s="1"/>
  <c r="D383" i="5"/>
  <c r="E383" i="5" s="1"/>
  <c r="D382" i="5"/>
  <c r="E382" i="5" s="1"/>
  <c r="D381" i="5"/>
  <c r="E381" i="5" s="1"/>
  <c r="D380" i="5"/>
  <c r="E380" i="5" s="1"/>
  <c r="D379" i="5"/>
  <c r="E379" i="5" s="1"/>
  <c r="D378" i="5"/>
  <c r="E378" i="5" s="1"/>
  <c r="D377" i="5"/>
  <c r="E377" i="5" s="1"/>
  <c r="D376" i="5"/>
  <c r="E376" i="5" s="1"/>
  <c r="D375" i="5"/>
  <c r="E375" i="5" s="1"/>
  <c r="D370" i="5"/>
  <c r="E370" i="5" s="1"/>
  <c r="D369" i="5"/>
  <c r="E369" i="5" s="1"/>
  <c r="D368" i="5"/>
  <c r="E368" i="5" s="1"/>
  <c r="D367" i="5"/>
  <c r="E367" i="5" s="1"/>
  <c r="D366" i="5"/>
  <c r="E366" i="5" s="1"/>
  <c r="D365" i="5"/>
  <c r="E365" i="5" s="1"/>
  <c r="D364" i="5"/>
  <c r="E364" i="5" s="1"/>
  <c r="D363" i="5"/>
  <c r="E363" i="5" s="1"/>
  <c r="D362" i="5"/>
  <c r="E362" i="5" s="1"/>
  <c r="D349" i="5"/>
  <c r="E349" i="5" s="1"/>
  <c r="D340" i="5"/>
  <c r="E340" i="5" s="1"/>
  <c r="D339" i="5"/>
  <c r="E339" i="5" s="1"/>
  <c r="D338" i="5"/>
  <c r="E338" i="5" s="1"/>
  <c r="D337" i="5"/>
  <c r="E337" i="5" s="1"/>
  <c r="D336" i="5"/>
  <c r="E336" i="5" s="1"/>
  <c r="D335" i="5"/>
  <c r="E335" i="5" s="1"/>
  <c r="D334" i="5"/>
  <c r="E334" i="5" s="1"/>
  <c r="D333" i="5"/>
  <c r="E333" i="5" s="1"/>
  <c r="D332" i="5"/>
  <c r="E332" i="5" s="1"/>
  <c r="D331" i="5"/>
  <c r="E331" i="5" s="1"/>
  <c r="D330" i="5"/>
  <c r="E330" i="5" s="1"/>
  <c r="D329" i="5"/>
  <c r="E329" i="5" s="1"/>
  <c r="D328" i="5"/>
  <c r="E328" i="5" s="1"/>
  <c r="D327" i="5"/>
  <c r="E327" i="5" s="1"/>
  <c r="D326" i="5"/>
  <c r="E326" i="5" s="1"/>
  <c r="D325" i="5"/>
  <c r="E325" i="5" s="1"/>
  <c r="D324" i="5"/>
  <c r="E324" i="5" s="1"/>
  <c r="D323" i="5"/>
  <c r="E323" i="5" s="1"/>
  <c r="D321" i="5"/>
  <c r="E321" i="5" s="1"/>
  <c r="D320" i="5"/>
  <c r="E320" i="5" s="1"/>
  <c r="D319" i="5"/>
  <c r="E319" i="5" s="1"/>
  <c r="D318" i="5"/>
  <c r="E318" i="5" s="1"/>
  <c r="D316" i="5"/>
  <c r="E316" i="5" s="1"/>
  <c r="D315" i="5"/>
  <c r="E315" i="5" s="1"/>
  <c r="D314" i="5"/>
  <c r="E314" i="5" s="1"/>
  <c r="D311" i="5"/>
  <c r="E311" i="5" s="1"/>
  <c r="D309" i="5"/>
  <c r="E309" i="5" s="1"/>
  <c r="D294" i="5"/>
  <c r="E294" i="5" s="1"/>
  <c r="D292" i="5"/>
  <c r="E292" i="5" s="1"/>
  <c r="D290" i="5"/>
  <c r="E290" i="5" s="1"/>
  <c r="D289" i="5"/>
  <c r="E289" i="5" s="1"/>
  <c r="D288" i="5"/>
  <c r="E288" i="5" s="1"/>
  <c r="D287" i="5"/>
  <c r="E287" i="5" s="1"/>
  <c r="D286" i="5"/>
  <c r="E286" i="5" s="1"/>
  <c r="D285" i="5"/>
  <c r="E285" i="5" s="1"/>
  <c r="D279" i="5"/>
  <c r="E279" i="5" s="1"/>
  <c r="D277" i="5"/>
  <c r="E277" i="5" s="1"/>
  <c r="D275" i="5"/>
  <c r="E275" i="5" s="1"/>
  <c r="D273" i="5"/>
  <c r="E273" i="5" s="1"/>
  <c r="D272" i="5"/>
  <c r="E272" i="5" s="1"/>
  <c r="D269" i="5"/>
  <c r="E269" i="5" s="1"/>
  <c r="D267" i="5"/>
  <c r="E267" i="5" s="1"/>
  <c r="D266" i="5"/>
  <c r="E266" i="5" s="1"/>
  <c r="D264" i="5"/>
  <c r="E264" i="5" s="1"/>
  <c r="D262" i="5"/>
  <c r="E262" i="5" s="1"/>
  <c r="D261" i="5"/>
  <c r="E261" i="5" s="1"/>
  <c r="D259" i="5"/>
  <c r="E259" i="5" s="1"/>
  <c r="D258" i="5"/>
  <c r="E258" i="5" s="1"/>
  <c r="D257" i="5"/>
  <c r="E257" i="5" s="1"/>
  <c r="D256" i="5"/>
  <c r="E256" i="5" s="1"/>
  <c r="D255" i="5"/>
  <c r="E255" i="5" s="1"/>
  <c r="D253" i="5"/>
  <c r="E253" i="5" s="1"/>
  <c r="D251" i="5"/>
  <c r="E251" i="5" s="1"/>
  <c r="D250" i="5"/>
  <c r="E250" i="5" s="1"/>
  <c r="D249" i="5"/>
  <c r="E249" i="5" s="1"/>
  <c r="D248" i="5"/>
  <c r="E248" i="5" s="1"/>
  <c r="D247" i="5"/>
  <c r="E247" i="5" s="1"/>
  <c r="D246" i="5"/>
  <c r="E246" i="5" s="1"/>
  <c r="D245" i="5"/>
  <c r="E245" i="5" s="1"/>
  <c r="D243" i="5"/>
  <c r="E243" i="5" s="1"/>
  <c r="D242" i="5"/>
  <c r="E242" i="5" s="1"/>
  <c r="D241" i="5"/>
  <c r="E241" i="5" s="1"/>
  <c r="D240" i="5"/>
  <c r="E240" i="5" s="1"/>
  <c r="D239" i="5"/>
  <c r="E239" i="5" s="1"/>
  <c r="D238" i="5"/>
  <c r="E238" i="5" s="1"/>
  <c r="D235" i="5"/>
  <c r="E235" i="5" s="1"/>
  <c r="D230" i="5"/>
  <c r="E230" i="5" s="1"/>
  <c r="D228" i="5"/>
  <c r="E228" i="5" s="1"/>
  <c r="D227" i="5"/>
  <c r="E227" i="5" s="1"/>
  <c r="D226" i="5"/>
  <c r="E226" i="5" s="1"/>
  <c r="D224" i="5"/>
  <c r="E224" i="5" s="1"/>
  <c r="D223" i="5"/>
  <c r="E223" i="5" s="1"/>
  <c r="D222" i="5"/>
  <c r="E222" i="5" s="1"/>
  <c r="D221" i="5"/>
  <c r="E221" i="5" s="1"/>
  <c r="D220" i="5"/>
  <c r="E220" i="5" s="1"/>
  <c r="D219" i="5"/>
  <c r="E219" i="5" s="1"/>
  <c r="D216" i="5"/>
  <c r="E216" i="5" s="1"/>
  <c r="D215" i="5"/>
  <c r="E215" i="5" s="1"/>
  <c r="D214" i="5"/>
  <c r="E214" i="5" s="1"/>
  <c r="D213" i="5"/>
  <c r="E213" i="5" s="1"/>
  <c r="D212" i="5"/>
  <c r="E212" i="5" s="1"/>
  <c r="D209" i="5"/>
  <c r="E209" i="5" s="1"/>
  <c r="D208" i="5"/>
  <c r="E208" i="5" s="1"/>
  <c r="D207" i="5"/>
  <c r="E207" i="5" s="1"/>
  <c r="D206" i="5"/>
  <c r="E206" i="5" s="1"/>
  <c r="D205" i="5"/>
  <c r="E205" i="5" s="1"/>
  <c r="D204" i="5"/>
  <c r="E204" i="5" s="1"/>
  <c r="D203" i="5"/>
  <c r="E203" i="5" s="1"/>
  <c r="D202" i="5"/>
  <c r="E202" i="5" s="1"/>
  <c r="D201" i="5"/>
  <c r="E201" i="5" s="1"/>
  <c r="D200" i="5"/>
  <c r="E200" i="5" s="1"/>
  <c r="D199" i="5"/>
  <c r="E199" i="5" s="1"/>
  <c r="D198" i="5"/>
  <c r="E198" i="5" s="1"/>
  <c r="D197" i="5"/>
  <c r="E197" i="5" s="1"/>
  <c r="D196" i="5"/>
  <c r="E196" i="5" s="1"/>
  <c r="D195" i="5"/>
  <c r="E195" i="5" s="1"/>
  <c r="D194" i="5"/>
  <c r="E194" i="5" s="1"/>
  <c r="D193" i="5"/>
  <c r="E193" i="5" s="1"/>
  <c r="D192" i="5"/>
  <c r="E192" i="5" s="1"/>
  <c r="D191" i="5"/>
  <c r="E191" i="5" s="1"/>
  <c r="D190" i="5"/>
  <c r="E190" i="5" s="1"/>
  <c r="D189" i="5"/>
  <c r="E189" i="5" s="1"/>
  <c r="D188" i="5"/>
  <c r="E188" i="5" s="1"/>
  <c r="D233" i="5"/>
  <c r="E233" i="5" s="1"/>
  <c r="D187" i="5"/>
  <c r="E187" i="5" s="1"/>
  <c r="D186" i="5"/>
  <c r="E186" i="5" s="1"/>
  <c r="D185" i="5"/>
  <c r="E185" i="5" s="1"/>
  <c r="D184" i="5"/>
  <c r="E184" i="5" s="1"/>
  <c r="D183" i="5"/>
  <c r="E183" i="5" s="1"/>
  <c r="D181" i="5"/>
  <c r="E181" i="5" s="1"/>
  <c r="D180" i="5"/>
  <c r="E180" i="5" s="1"/>
  <c r="D178" i="5"/>
  <c r="E178" i="5" s="1"/>
  <c r="D177" i="5"/>
  <c r="E177" i="5" s="1"/>
  <c r="D176" i="5"/>
  <c r="E176" i="5" s="1"/>
  <c r="D175" i="5"/>
  <c r="E175" i="5" s="1"/>
  <c r="D174" i="5"/>
  <c r="E174" i="5" s="1"/>
  <c r="D173" i="5"/>
  <c r="E173" i="5" s="1"/>
  <c r="D172" i="5"/>
  <c r="E172" i="5" s="1"/>
  <c r="D171" i="5"/>
  <c r="E171" i="5" s="1"/>
  <c r="D170" i="5"/>
  <c r="E170" i="5" s="1"/>
  <c r="D168" i="5"/>
  <c r="E168" i="5" s="1"/>
  <c r="D167" i="5"/>
  <c r="E167" i="5" s="1"/>
  <c r="D166" i="5"/>
  <c r="E166" i="5" s="1"/>
  <c r="D165" i="5"/>
  <c r="E165" i="5" s="1"/>
  <c r="D164" i="5"/>
  <c r="E164" i="5" s="1"/>
  <c r="D163" i="5"/>
  <c r="E163" i="5" s="1"/>
  <c r="D162" i="5"/>
  <c r="E162" i="5" s="1"/>
  <c r="D161" i="5"/>
  <c r="E161" i="5" s="1"/>
  <c r="D160" i="5"/>
  <c r="E160" i="5" s="1"/>
  <c r="D159" i="5"/>
  <c r="E159" i="5" s="1"/>
  <c r="D158" i="5"/>
  <c r="E158" i="5" s="1"/>
  <c r="D157" i="5"/>
  <c r="E157" i="5" s="1"/>
  <c r="D155" i="5"/>
  <c r="E155" i="5" s="1"/>
  <c r="D151" i="5"/>
  <c r="E151" i="5" s="1"/>
  <c r="D150" i="5"/>
  <c r="E150" i="5" s="1"/>
  <c r="D149" i="5"/>
  <c r="E149" i="5" s="1"/>
  <c r="D148" i="5"/>
  <c r="E148" i="5" s="1"/>
  <c r="D147" i="5"/>
  <c r="E147" i="5" s="1"/>
  <c r="D146" i="5"/>
  <c r="E146" i="5" s="1"/>
  <c r="D145" i="5"/>
  <c r="E145" i="5" s="1"/>
  <c r="D144" i="5"/>
  <c r="E144" i="5" s="1"/>
  <c r="D143" i="5"/>
  <c r="E143" i="5" s="1"/>
  <c r="D142" i="5"/>
  <c r="E142" i="5" s="1"/>
  <c r="D141" i="5"/>
  <c r="E141" i="5" s="1"/>
  <c r="D140" i="5"/>
  <c r="E140" i="5" s="1"/>
  <c r="D139" i="5"/>
  <c r="E139" i="5" s="1"/>
  <c r="D138" i="5"/>
  <c r="E138" i="5" s="1"/>
  <c r="D231" i="5"/>
  <c r="E231" i="5" s="1"/>
  <c r="D130" i="5"/>
  <c r="E130" i="5" s="1"/>
  <c r="D129" i="5"/>
  <c r="E129" i="5" s="1"/>
  <c r="D128" i="5"/>
  <c r="E128" i="5" s="1"/>
  <c r="D125" i="5"/>
  <c r="E125" i="5" s="1"/>
  <c r="D124" i="5"/>
  <c r="E124" i="5" s="1"/>
  <c r="D123" i="5"/>
  <c r="E123" i="5" s="1"/>
  <c r="D122" i="5"/>
  <c r="E122" i="5" s="1"/>
  <c r="D121" i="5"/>
  <c r="E121" i="5" s="1"/>
  <c r="D120" i="5"/>
  <c r="E120" i="5" s="1"/>
  <c r="D119" i="5"/>
  <c r="E119" i="5" s="1"/>
  <c r="D118" i="5"/>
  <c r="E118" i="5" s="1"/>
  <c r="D117" i="5"/>
  <c r="E117" i="5" s="1"/>
  <c r="D116" i="5"/>
  <c r="E116" i="5" s="1"/>
  <c r="D114" i="5"/>
  <c r="E114" i="5" s="1"/>
  <c r="D112" i="5"/>
  <c r="E112" i="5" s="1"/>
  <c r="D109" i="5"/>
  <c r="E109" i="5" s="1"/>
  <c r="D108" i="5"/>
  <c r="E108" i="5" s="1"/>
  <c r="D107" i="5"/>
  <c r="E107" i="5" s="1"/>
  <c r="D106" i="5"/>
  <c r="E106" i="5" s="1"/>
  <c r="D105" i="5"/>
  <c r="E105" i="5" s="1"/>
  <c r="D103" i="5"/>
  <c r="E103" i="5" s="1"/>
  <c r="D102" i="5"/>
  <c r="E102" i="5" s="1"/>
  <c r="D101" i="5"/>
  <c r="E101" i="5" s="1"/>
  <c r="D100" i="5"/>
  <c r="E100" i="5" s="1"/>
  <c r="D98" i="5"/>
  <c r="E98" i="5" s="1"/>
  <c r="D96" i="5"/>
  <c r="E96" i="5" s="1"/>
  <c r="D94" i="5"/>
  <c r="E94" i="5" s="1"/>
  <c r="D93" i="5"/>
  <c r="E93" i="5" s="1"/>
  <c r="D92" i="5"/>
  <c r="E92" i="5" s="1"/>
  <c r="D91" i="5"/>
  <c r="E91" i="5" s="1"/>
  <c r="D90" i="5"/>
  <c r="E90" i="5" s="1"/>
  <c r="D89" i="5"/>
  <c r="E89" i="5" s="1"/>
  <c r="D88" i="5"/>
  <c r="E88" i="5" s="1"/>
  <c r="D84" i="5"/>
  <c r="E84" i="5" s="1"/>
  <c r="D79" i="5"/>
  <c r="E79" i="5" s="1"/>
  <c r="D78" i="5"/>
  <c r="E78" i="5" s="1"/>
  <c r="D77" i="5"/>
  <c r="E77" i="5" s="1"/>
  <c r="D75" i="5"/>
  <c r="E75" i="5" s="1"/>
  <c r="D74" i="5"/>
  <c r="E74" i="5" s="1"/>
  <c r="D73" i="5"/>
  <c r="E73" i="5" s="1"/>
  <c r="D72" i="5"/>
  <c r="E72" i="5" s="1"/>
  <c r="D70" i="5"/>
  <c r="E70" i="5" s="1"/>
  <c r="D68" i="5"/>
  <c r="E68" i="5" s="1"/>
  <c r="D67" i="5"/>
  <c r="E67" i="5" s="1"/>
  <c r="D66" i="5"/>
  <c r="E66" i="5" s="1"/>
  <c r="D65" i="5"/>
  <c r="E65" i="5" s="1"/>
  <c r="D64" i="5"/>
  <c r="E64" i="5" s="1"/>
  <c r="D63" i="5"/>
  <c r="E63" i="5" s="1"/>
  <c r="D62" i="5"/>
  <c r="E62" i="5" s="1"/>
  <c r="D61" i="5"/>
  <c r="E61" i="5" s="1"/>
  <c r="D60" i="5"/>
  <c r="E60" i="5" s="1"/>
  <c r="D56" i="5"/>
  <c r="E56" i="5" s="1"/>
  <c r="D54" i="5"/>
  <c r="E54" i="5" s="1"/>
  <c r="D53" i="5"/>
  <c r="E53" i="5" s="1"/>
  <c r="D52" i="5"/>
  <c r="E52" i="5" s="1"/>
  <c r="D50" i="5"/>
  <c r="E50" i="5" s="1"/>
  <c r="D49" i="5"/>
  <c r="E49" i="5" s="1"/>
  <c r="E21" i="5"/>
  <c r="D47" i="5"/>
  <c r="E47" i="5" s="1"/>
  <c r="D36" i="5"/>
  <c r="E36" i="5" s="1"/>
  <c r="D35" i="5"/>
  <c r="E35" i="5" s="1"/>
  <c r="D34" i="5"/>
  <c r="E24" i="5"/>
  <c r="E23" i="5"/>
  <c r="E20" i="5"/>
  <c r="E19" i="5"/>
  <c r="E16" i="5"/>
  <c r="E15" i="5"/>
  <c r="E34" i="5" l="1"/>
  <c r="D530" i="5"/>
  <c r="E530" i="5" s="1"/>
</calcChain>
</file>

<file path=xl/sharedStrings.xml><?xml version="1.0" encoding="utf-8"?>
<sst xmlns="http://schemas.openxmlformats.org/spreadsheetml/2006/main" count="7636" uniqueCount="2364">
  <si>
    <t>ITEM</t>
  </si>
  <si>
    <t>Arreglo topes de dirección</t>
  </si>
  <si>
    <t>Cambio  aceite hidráulico de la dirección</t>
  </si>
  <si>
    <t>Cambio barra de dirección</t>
  </si>
  <si>
    <t xml:space="preserve">Cambio biela dirección </t>
  </si>
  <si>
    <t>Cambio brazo compensador</t>
  </si>
  <si>
    <t>Cambio cauchos y muñecos barra estabilizadora</t>
  </si>
  <si>
    <t>Cambiar Brazo axial (colombina) c/u</t>
  </si>
  <si>
    <t>Cambiar amortiguador de la dirección</t>
  </si>
  <si>
    <t>Cambio  terminal dirección c/u</t>
  </si>
  <si>
    <t>Cambio de bomba hidráulica</t>
  </si>
  <si>
    <t>Cambio caja de dirección</t>
  </si>
  <si>
    <t>Reparar bomba hidráulica de dirección</t>
  </si>
  <si>
    <t>Cambio manguera hidráulica</t>
  </si>
  <si>
    <t>SISTEMA DE RODAMIENTOS, RETENEDORES Y TRANSMISION DELANTERA</t>
  </si>
  <si>
    <t>Cambio reten cigüeñal delantero</t>
  </si>
  <si>
    <t>Cambio retenedor eje de levas</t>
  </si>
  <si>
    <t>D/m caja auxiliar para cambio de retenedor</t>
  </si>
  <si>
    <t>D/m caja para cambio retenedor volante</t>
  </si>
  <si>
    <t>Desmontar eje del. derecho para mnto, reparación o cambio</t>
  </si>
  <si>
    <t>Desmontar eje del. Izquierdo para mnto, reparación o cambio</t>
  </si>
  <si>
    <t>Revisión, engrase, cambio rueda libre c/u</t>
  </si>
  <si>
    <t>SUSPENSION, TRANSMISION Y MUELLES TRASEROS</t>
  </si>
  <si>
    <t>Cambio amortiguador traseros  c/u</t>
  </si>
  <si>
    <t>Cambio bujes balancines traseros (c/u)</t>
  </si>
  <si>
    <t>Cambio de grapas traseras muelle (c/u)</t>
  </si>
  <si>
    <t>Cambio espárragos traseros por rueda (c/u)</t>
  </si>
  <si>
    <t>Cambio retenes y kit rodamientos housin trasero desmontando eje c/u</t>
  </si>
  <si>
    <t>Desmontar amortiguadores traseros para cambio cauchos (c/u)</t>
  </si>
  <si>
    <t>Desmontar eje trasero para cambio c/u</t>
  </si>
  <si>
    <t xml:space="preserve">Rectificada cuplin Speed </t>
  </si>
  <si>
    <t>Reparar transmisión desmontando troque trasero</t>
  </si>
  <si>
    <t>Revisión y/o reparación suspensión trasera</t>
  </si>
  <si>
    <t>Reparación muelle tras. Izq. Sin encurvar hojas (c/u)</t>
  </si>
  <si>
    <t>Reparación muelle tras. Izq. Encurvando hojas (c/u)</t>
  </si>
  <si>
    <t>Reparación muelle tras. Der. Sin encurvar hojas (c/u)</t>
  </si>
  <si>
    <t>Reparación muelle tras. Der. Encurvando hojas (c/u)</t>
  </si>
  <si>
    <t xml:space="preserve">Desmontar y montar troque trasero </t>
  </si>
  <si>
    <t>SISTEMA DE ESCAPE Y EJES CARDANICOS</t>
  </si>
  <si>
    <t xml:space="preserve">Arreglo silenciador, tubería y hechura presilenciador del catalizador      </t>
  </si>
  <si>
    <t>D/m cardan para cambio</t>
  </si>
  <si>
    <t xml:space="preserve">D/m silenciador para destapar y arreglo interno exosto     </t>
  </si>
  <si>
    <t xml:space="preserve">Revisión general exosto cambiando anillos, cambiando soportes exosto y arreglo silenciador </t>
  </si>
  <si>
    <t>Revisión y arreglo exosto parte trasera cambiando curva</t>
  </si>
  <si>
    <t>Servicio de torno pegue espigo y botella.</t>
  </si>
  <si>
    <t>SUSPENSION, BARRA ESTABILIZADORA Y MUELLES DELANTEROS</t>
  </si>
  <si>
    <t>Cambio cauchos barra estabilizadora</t>
  </si>
  <si>
    <t>Cambio de grapas delanteras muelle c/u</t>
  </si>
  <si>
    <t>Cambio muñeco barra estabilizadora c/u</t>
  </si>
  <si>
    <t>Cambio tornillo barra torsión soltando suspensión</t>
  </si>
  <si>
    <t>Cambio barra de torsión</t>
  </si>
  <si>
    <t>D/m amortiguadores delanteros para cambio o revisión c/u</t>
  </si>
  <si>
    <t>Reparación muelle del. Izq. Encurvando hojas c/u</t>
  </si>
  <si>
    <t>Reparación muelle del. Der. Encurvando hojas (c/u)</t>
  </si>
  <si>
    <t>Reparación muelle del. Izq. Sin encurvar hojas c/u</t>
  </si>
  <si>
    <t>Reparación muelle del. Der. Sin encurvar hojas c/u</t>
  </si>
  <si>
    <t>Reparación suspensión delantera derecha (incluye cambio de tijeras sup, bujes de tijera y rotulas sup. E inf.)</t>
  </si>
  <si>
    <t xml:space="preserve">Servicio de prensa hidráulica cambio de bujes tijera c/u </t>
  </si>
  <si>
    <t>Servicio de prensa hidráulica embujada amortiguador  (c/u)</t>
  </si>
  <si>
    <t>Servicio de banco de enderezado punta chasis</t>
  </si>
  <si>
    <t>Reforzar planchuela troque  (incluye desmontar, montar  y ajustar) c/u</t>
  </si>
  <si>
    <t>SISTEMA DE FRENOS</t>
  </si>
  <si>
    <t xml:space="preserve">Adaptar guaya freno de emergencia </t>
  </si>
  <si>
    <t>Cambiar empaquetadura calipers  mordazas</t>
  </si>
  <si>
    <t>Cambiar empaquetadura calipers con cilindros mordazas</t>
  </si>
  <si>
    <t>Cambio bomba freno</t>
  </si>
  <si>
    <t>Cambio boster freno</t>
  </si>
  <si>
    <t>Cambio líquido de frenos</t>
  </si>
  <si>
    <t>D/m bomba de freno y purgar sistema de frenos</t>
  </si>
  <si>
    <t>Embujar mordazas  en teflón  freno delantero</t>
  </si>
  <si>
    <t>Pegada de bandas en estándar</t>
  </si>
  <si>
    <t>Rectificada de campana frenos c/u</t>
  </si>
  <si>
    <t>Rectificar  disco de freno (c/u)</t>
  </si>
  <si>
    <t>Revisión y cambio de pastillas freno delanteros</t>
  </si>
  <si>
    <t>Revisión frenos delanteros (incluye cambio de pastillas, mordazas y discos)</t>
  </si>
  <si>
    <t>Revisión y cambio de bandas freno traseros</t>
  </si>
  <si>
    <t>Revisión frenos traseros (incluye cambio de bandas, cilindros, graduaciones y campanas)</t>
  </si>
  <si>
    <t>Revisión freno de emergencia (incluye cambio de guayas, bandas y graduación)</t>
  </si>
  <si>
    <t>SISTEMA CAJA DE VELOCIDADES Y EMBRAGUE</t>
  </si>
  <si>
    <t>Cambio bomba principal clutch</t>
  </si>
  <si>
    <t>Cambio bomba auxiliar clutch</t>
  </si>
  <si>
    <t>Cambio guaya velocímetro</t>
  </si>
  <si>
    <t>Cambio guaya velocímetro / sensor</t>
  </si>
  <si>
    <t>Cambiar soporte de caja de velocidades</t>
  </si>
  <si>
    <t>Desmontar y montar caja de velocidades (para cambio de empaque, reten)</t>
  </si>
  <si>
    <t>Desmontar y montar transferencia para cambio cadenilla</t>
  </si>
  <si>
    <t>Graduar clutch</t>
  </si>
  <si>
    <t>Reparación control cambios, mnto y engrase</t>
  </si>
  <si>
    <t>SISTEMA ELECTRICO</t>
  </si>
  <si>
    <t>Cambiar cable principal  batería</t>
  </si>
  <si>
    <t>Cambiar cable principal alternador</t>
  </si>
  <si>
    <t>Cambiar cables de batería trasera</t>
  </si>
  <si>
    <t>Cambiar mando estacionarias/revisar arnes eléctrico</t>
  </si>
  <si>
    <t>Cambiar y adaptar barra de luces</t>
  </si>
  <si>
    <t>Cambio pera de reversa</t>
  </si>
  <si>
    <t>Cambio de cinta airbag</t>
  </si>
  <si>
    <t>Cambio de pito delantero</t>
  </si>
  <si>
    <t>Cambio de pito reversa</t>
  </si>
  <si>
    <t>Cambio plumillas limpiaparabrisas</t>
  </si>
  <si>
    <t>D/m inversor para cambio</t>
  </si>
  <si>
    <t>D/m alternador para revisión y mantenimiento</t>
  </si>
  <si>
    <t>D/m motor de arranque  para revisión y mantenimiento</t>
  </si>
  <si>
    <t>D/m y montar millaret para revisión y dar ajuste</t>
  </si>
  <si>
    <t>Instalación radio pasa cintas</t>
  </si>
  <si>
    <t>Reparar motor eleva vidrios</t>
  </si>
  <si>
    <t>Reparar sistema 4x4 con reparación o cambio de modulo y mnto actuador</t>
  </si>
  <si>
    <t>Revisión instalación de motor (incluye cortos, reparación y revisión)</t>
  </si>
  <si>
    <t>Revisión de luces delanteras y traseras (incluye cambio exploradoras, bombillería, pito, luz placa y stops)</t>
  </si>
  <si>
    <t>Revisión de luces habitáculo con revisión de instalación y reparación (incluye parte interna y parte externa)</t>
  </si>
  <si>
    <t>Revisión y arreglo barra de luces</t>
  </si>
  <si>
    <t>Revisión y arreglo instalación trasera de baja</t>
  </si>
  <si>
    <t>Revisión y arreglo instalación limpiaparabrisas y wipper</t>
  </si>
  <si>
    <t>Revisión y arreglo instalación de millaret y tablero</t>
  </si>
  <si>
    <t>Revisión y arreglo instalación de combustible</t>
  </si>
  <si>
    <t>Revisión y arreglo radio sirena ambulancia</t>
  </si>
  <si>
    <t>Revisión control eleva vidrios</t>
  </si>
  <si>
    <t>Revisión bloqueo central puertas</t>
  </si>
  <si>
    <t>Revisión ventiladores de a/c</t>
  </si>
  <si>
    <t>Revisión switch de encendido</t>
  </si>
  <si>
    <t>Revisión abs con reparación de sensores</t>
  </si>
  <si>
    <t>Revisión controles calefacción</t>
  </si>
  <si>
    <t>Revisión resistencia a/a</t>
  </si>
  <si>
    <t>Servicio alineación de luces</t>
  </si>
  <si>
    <t>Instalar caja de tonos a sirena</t>
  </si>
  <si>
    <t>SISTEMA MOTOR (ACCESORIOS, REFRIGERACIÓN, EMPAQUES, RECTIFICADORA)</t>
  </si>
  <si>
    <t>Arreglo protector motor</t>
  </si>
  <si>
    <t>Cambiar bujes ejes balanceadores</t>
  </si>
  <si>
    <t>Cambiar bujes de biela (rimada)</t>
  </si>
  <si>
    <t>Cambio correa repartición desarmando frente repartición</t>
  </si>
  <si>
    <t>Cambio correas accesorios</t>
  </si>
  <si>
    <t>Cambio correas y patines accesorios</t>
  </si>
  <si>
    <t>Cambio empaque carter</t>
  </si>
  <si>
    <t>Cambio empaque de culata</t>
  </si>
  <si>
    <t>Cambio empaque múltiple de admisión</t>
  </si>
  <si>
    <t>Cambio empaque tapa válvulas</t>
  </si>
  <si>
    <t>Cambio mangueras radiador</t>
  </si>
  <si>
    <t>Cambio pera aceite (depende tipo vehículo)</t>
  </si>
  <si>
    <t xml:space="preserve">Cambio pera de temperatura </t>
  </si>
  <si>
    <t>Cambio polea damper motor</t>
  </si>
  <si>
    <t>Cambio refrigerante motor</t>
  </si>
  <si>
    <t>Cambio soporte motor izquierdo</t>
  </si>
  <si>
    <t>Cambio tanque superior radiador en cobre</t>
  </si>
  <si>
    <t>Cambio termostato</t>
  </si>
  <si>
    <t>Cambio turbo motor</t>
  </si>
  <si>
    <t xml:space="preserve">Cepillada culata </t>
  </si>
  <si>
    <t>Circular bancada a bloque</t>
  </si>
  <si>
    <t>Circular biela (Juego)</t>
  </si>
  <si>
    <t xml:space="preserve">D/m culata para cepillar                </t>
  </si>
  <si>
    <t>D/m intercooler para mantenimiento</t>
  </si>
  <si>
    <t>D/m y montar bomba de agua para revisión o cambio</t>
  </si>
  <si>
    <t>D/m y montar fanclutch</t>
  </si>
  <si>
    <t>D/m y montar radiador</t>
  </si>
  <si>
    <t>D/m y montar turbo</t>
  </si>
  <si>
    <t>Encamisar cuplin</t>
  </si>
  <si>
    <t>Lavado químico completo a motor</t>
  </si>
  <si>
    <t>Limpieza, cepillado  sondeada y mnto radiador</t>
  </si>
  <si>
    <t>Limpieza, cepillado  sondeada y mnto intercooler</t>
  </si>
  <si>
    <t>Mantenimiento a culata</t>
  </si>
  <si>
    <t>Prueba hidrostática a culata</t>
  </si>
  <si>
    <t>Prueba hidrostática a bloque</t>
  </si>
  <si>
    <t>Rectificada de rosca protector carter</t>
  </si>
  <si>
    <t>Toma de compresión del motor</t>
  </si>
  <si>
    <t>cambio de inyectores (Juego) diésel</t>
  </si>
  <si>
    <t>reparación bomba de inyección</t>
  </si>
  <si>
    <t>Lavado de inyectores a gasolina (juego)</t>
  </si>
  <si>
    <t>Rectificar cigüeñal</t>
  </si>
  <si>
    <t>Encamizar Bloque</t>
  </si>
  <si>
    <t>Cambio de guías válvulas</t>
  </si>
  <si>
    <t>Hechura asientos válvulas c/u</t>
  </si>
  <si>
    <t xml:space="preserve">Reparación de  motor </t>
  </si>
  <si>
    <t>SISTEMA DE COMBUSTIBLE Y SINCRONIZACION MOTOR (BOMBA DE INYECCIÓN E INYECTORES)</t>
  </si>
  <si>
    <t xml:space="preserve">Adaptar e instalar sistema trampa  de combustible </t>
  </si>
  <si>
    <t>Arreglo modulo computadora ecu</t>
  </si>
  <si>
    <t>Cambiar bombín alimentador</t>
  </si>
  <si>
    <t>Cambio filtro de combustible fuel inyección</t>
  </si>
  <si>
    <t>Cambio sensor maf con diagnóstico y borrado del código de falla</t>
  </si>
  <si>
    <t>Cambio sensor tps y servicio de scanner</t>
  </si>
  <si>
    <t>Cambio guaya acelerador</t>
  </si>
  <si>
    <t>Calibrar válvulas a culata</t>
  </si>
  <si>
    <t>D/m  tanque combustible para limpieza</t>
  </si>
  <si>
    <t>D/m  tanque combustible para cambio medidor / bomba</t>
  </si>
  <si>
    <t>Mantenimiento conexiones eléctricas tps</t>
  </si>
  <si>
    <t>Mantenimiento cuerpo de aceleración con servicio scanner</t>
  </si>
  <si>
    <t>Mantenimiento preventivo, limpieza, desarmado y calibración bomba de inyección</t>
  </si>
  <si>
    <t>Mantenimiento sistema egr (incluye mnto y limpieza electroválvula y válvula egr)</t>
  </si>
  <si>
    <t>Mantenimiento sensor maf diagnóstico y borrado de falla</t>
  </si>
  <si>
    <t>Programación módulo bomba de inyección</t>
  </si>
  <si>
    <t>Prueba de bobinas en banco (por bobina)</t>
  </si>
  <si>
    <t>Prueba de inyectores en banco diésel</t>
  </si>
  <si>
    <t>Servicio de scanner (para lectura de códigos y revisión de parámetros.)</t>
  </si>
  <si>
    <t>Toma de presión bomba de combustible (gasolina)</t>
  </si>
  <si>
    <t>Reprogramación de chevistar (Chevrolet)</t>
  </si>
  <si>
    <t>SISTEMA DE AIRE ACONDICIONADO</t>
  </si>
  <si>
    <t>Cambio evaporador  c/u</t>
  </si>
  <si>
    <t>Cambio manguera a/a</t>
  </si>
  <si>
    <t>D/m instalación a/a para cambio parte de tubería y racores y montaje</t>
  </si>
  <si>
    <t>D/m manguera en caucho para sistema a/a</t>
  </si>
  <si>
    <t>D/m y montar condensador a/a</t>
  </si>
  <si>
    <t>D/m y montar compresor a/a para revisión</t>
  </si>
  <si>
    <t>D/m y montar evaporador  para revisión</t>
  </si>
  <si>
    <t>D/m  sistema moto ventilador para corregir ruido</t>
  </si>
  <si>
    <t>Revisión drenajes aire acondicionado</t>
  </si>
  <si>
    <t>Revisión eléctrica del a/a</t>
  </si>
  <si>
    <t>Servicio de carga aire acondicionado</t>
  </si>
  <si>
    <t xml:space="preserve">Desmontar y montar fans closch para cambio y/o revisión </t>
  </si>
  <si>
    <t>SERVICIO DE LATONERIA</t>
  </si>
  <si>
    <t>Ajuste puerta c/u</t>
  </si>
  <si>
    <t>Ajuste de carteras puertas (1)</t>
  </si>
  <si>
    <t>Ajuste compuerta trasera c/u</t>
  </si>
  <si>
    <t>Ajuste general habitaculo (incluye cambio de  cauchos y  tornillos)</t>
  </si>
  <si>
    <t>Ajuste general cabina (incluye cambio de  cauchos y tornillos)</t>
  </si>
  <si>
    <t>D/m bomper delantero para ajuste y reparación soportes</t>
  </si>
  <si>
    <t>D/m bomper trasero para ajuste y reparación soportes</t>
  </si>
  <si>
    <t xml:space="preserve">D/m estribo izq / del  para ajuste y reparación soportes </t>
  </si>
  <si>
    <t>Instalar guaya capot</t>
  </si>
  <si>
    <t>Instalará salpicaderas (unidad)</t>
  </si>
  <si>
    <t>Reparar chasis y reforzar</t>
  </si>
  <si>
    <t>Reparar piso cabina trasera e inmunizar</t>
  </si>
  <si>
    <t>Reparar piso habitáculo por debajo  e inmunizar</t>
  </si>
  <si>
    <t>Soldadura soporte cajón y refuerzo (según tamaño)</t>
  </si>
  <si>
    <t>Soldar guardafango y base de batería</t>
  </si>
  <si>
    <t>Arreglo silla habitáculo c/u</t>
  </si>
  <si>
    <t>Arreglo silla conductor</t>
  </si>
  <si>
    <t>Cambio de empaque puerta habitáculo c/u</t>
  </si>
  <si>
    <t>Cambio de empaque puerta cabina c/u</t>
  </si>
  <si>
    <t>SERVICIO DE PINTURA</t>
  </si>
  <si>
    <t>Pintar  ampliación (por unidad)</t>
  </si>
  <si>
    <t>Pintura rines  c/u</t>
  </si>
  <si>
    <t xml:space="preserve">Pintura y pieza pequeña </t>
  </si>
  <si>
    <t>Pintura pieza grande   (1)</t>
  </si>
  <si>
    <t>Pintura exterior (ambulancia)</t>
  </si>
  <si>
    <t>Polichada general</t>
  </si>
  <si>
    <t>Pintura exterior habitáculo</t>
  </si>
  <si>
    <t>Pintura exterior cabina</t>
  </si>
  <si>
    <t>SERVICIO DE TAPICERIA</t>
  </si>
  <si>
    <t>Abollonada de sillas delanteras</t>
  </si>
  <si>
    <t>Arreglo de silla trasera c/u</t>
  </si>
  <si>
    <t>Hacer guardapolvos rueda c/u</t>
  </si>
  <si>
    <t>Desmontar tapicería  para cambiar tapones piso e inmunizar piso y torpedo</t>
  </si>
  <si>
    <t>Cambio de falsos o pieza cojineria (por unidad)</t>
  </si>
  <si>
    <t>Hechura forros sillas  delanteras y traseras acolchados</t>
  </si>
  <si>
    <t>Arreglo tapizado y abollonado de sillas</t>
  </si>
  <si>
    <t>Forrada de timón sencillo económico</t>
  </si>
  <si>
    <t>Forrada de timón en cuero adaptado y cocido</t>
  </si>
  <si>
    <t>SERVICIO MANTENIMIENTO PREVENTIVO</t>
  </si>
  <si>
    <t>Servicio peritaje vehicular</t>
  </si>
  <si>
    <t>VARIOS</t>
  </si>
  <si>
    <t>Enjuague externo (Incluye limpieza Interna cabina/habitáculo)</t>
  </si>
  <si>
    <t xml:space="preserve">Lavado general, desmanchado, polichado, limpieza de techo carteras, tapizado </t>
  </si>
  <si>
    <t>Servicio de grúa  dentro del  perímetro urbano</t>
  </si>
  <si>
    <t>Servicio de grúa fuera del perímetro urbano, (se aplicara según la distancia).</t>
  </si>
  <si>
    <t>Cambio de habitáculo</t>
  </si>
  <si>
    <t>Despichar llanta (c/u)</t>
  </si>
  <si>
    <t>arreglo golpe habitáculo (incluye cuarteaduras, arreglo en fibra, pintura de la parte afectada)</t>
  </si>
  <si>
    <t>TOTAL</t>
  </si>
  <si>
    <t>IVA</t>
  </si>
  <si>
    <t>LUBRICANTES, ACEITES, GRASAS Y FILTROS</t>
  </si>
  <si>
    <t>Aceite de motor  15w-40 x 1/4</t>
  </si>
  <si>
    <t>Aceite de motor  20w-50 x 1/4</t>
  </si>
  <si>
    <t>Aceite motor mobil 10w-30</t>
  </si>
  <si>
    <t>Aceite motor shell helix 10w-40</t>
  </si>
  <si>
    <t>Aceite texamatic hidráulico x 1/4</t>
  </si>
  <si>
    <t>Aceite antipatinaje x 1/4</t>
  </si>
  <si>
    <t>Aceite móbil atf x 1/4</t>
  </si>
  <si>
    <t>Aditivo combustible wurth</t>
  </si>
  <si>
    <t>Aditivo de correas  accesorios</t>
  </si>
  <si>
    <t>Aditivo zx4 multilubricante penetrante</t>
  </si>
  <si>
    <t>Aditivo limpiador cuerpo de aceleración wurth</t>
  </si>
  <si>
    <t>Aditivo limpiaparabrisas</t>
  </si>
  <si>
    <t>Aditivo limpiador tbi</t>
  </si>
  <si>
    <t>Filtro de aceite</t>
  </si>
  <si>
    <t>Filtro de aire</t>
  </si>
  <si>
    <t xml:space="preserve">Filtro de combustible </t>
  </si>
  <si>
    <t>Filtro polen</t>
  </si>
  <si>
    <t>Filtro caja automática</t>
  </si>
  <si>
    <t>Grasa skf rodamientos x lb</t>
  </si>
  <si>
    <t>Silicona loctite gray x und</t>
  </si>
  <si>
    <t>Superbonder x und</t>
  </si>
  <si>
    <t>Superlube x und</t>
  </si>
  <si>
    <t>SISTEMA DE AMORTIGUACIÓN</t>
  </si>
  <si>
    <t>Amortiguador delantero  x unid</t>
  </si>
  <si>
    <t>Cauchos amortiguadores traseros x unid</t>
  </si>
  <si>
    <t>Soporte superior amortiguador x unid</t>
  </si>
  <si>
    <t>SISTEMA DE MUELLES TRASEROS Y DELANTEROS</t>
  </si>
  <si>
    <t>Abrazaderas muelle</t>
  </si>
  <si>
    <t>Balancín muelle</t>
  </si>
  <si>
    <t>Bujes en teflón muelle</t>
  </si>
  <si>
    <t>Cauchos antirruidos muelles</t>
  </si>
  <si>
    <t xml:space="preserve">Caucho  balancin de muelle </t>
  </si>
  <si>
    <t>Grapa muelle x unid</t>
  </si>
  <si>
    <t>Hoja ballesta #2</t>
  </si>
  <si>
    <t>Hoja ballesta #3</t>
  </si>
  <si>
    <t>Hoja ballesta #4</t>
  </si>
  <si>
    <t xml:space="preserve">Hoja principal </t>
  </si>
  <si>
    <t>Pasador de muelle</t>
  </si>
  <si>
    <t>Tornillos centrales 3/8  x  4 1/2 con tureca</t>
  </si>
  <si>
    <t>Buje pasador de muelle</t>
  </si>
  <si>
    <t>Planchuela muelle</t>
  </si>
  <si>
    <t>SISTEMA DE SUSPENSION Y BARRA ESTABILIZADORA</t>
  </si>
  <si>
    <t>Abrazadera estabilizadora</t>
  </si>
  <si>
    <t>Caucho barra estabilizadora central x unid</t>
  </si>
  <si>
    <t>Barra estabilizadora</t>
  </si>
  <si>
    <t>Bomba de freno</t>
  </si>
  <si>
    <t>Booster de freno</t>
  </si>
  <si>
    <t>Campana de frenos c/u</t>
  </si>
  <si>
    <t>Cilindro freno trasero c/u</t>
  </si>
  <si>
    <t>Caliper de freno</t>
  </si>
  <si>
    <t>Disco de freno</t>
  </si>
  <si>
    <t>Empaquetadura caliper</t>
  </si>
  <si>
    <t>Empaquetadura Booster</t>
  </si>
  <si>
    <t>Graduación  bandas</t>
  </si>
  <si>
    <t>Guaya  de freno trasera lh</t>
  </si>
  <si>
    <t>Guaya  de freno trasera rh</t>
  </si>
  <si>
    <t>Guaya de freno central delantera</t>
  </si>
  <si>
    <t>Juego de pastillas de freno</t>
  </si>
  <si>
    <t>Juego de puntillas bandas</t>
  </si>
  <si>
    <t>Juego de láminas antirruidos</t>
  </si>
  <si>
    <t>Limpiador de freno 1/4</t>
  </si>
  <si>
    <t>Manguera de freno delantera</t>
  </si>
  <si>
    <t>Manguera de freno trasera</t>
  </si>
  <si>
    <t>Mordaza de freno delantero c/u</t>
  </si>
  <si>
    <t>Pistones caliper x und</t>
  </si>
  <si>
    <t>Resortes bandas</t>
  </si>
  <si>
    <t>Tapón sello campana</t>
  </si>
  <si>
    <t>Leva freno de mano</t>
  </si>
  <si>
    <t>juego de chupas cilindro trasero (c/u)</t>
  </si>
  <si>
    <t>Tubo de freno</t>
  </si>
  <si>
    <t>Válvula del booster</t>
  </si>
  <si>
    <t>SISTEMA ELECTRICO Y DE LUCES</t>
  </si>
  <si>
    <t>Abrazaderas plásticas</t>
  </si>
  <si>
    <t>Abrazaderas metálicas</t>
  </si>
  <si>
    <t>Automático de arranque</t>
  </si>
  <si>
    <t>Batería 30 H</t>
  </si>
  <si>
    <t>Bombillo K5</t>
  </si>
  <si>
    <t>Bombillo H1</t>
  </si>
  <si>
    <t>Bombillo H3</t>
  </si>
  <si>
    <t>Bombillo H4</t>
  </si>
  <si>
    <t>Bombillo H7</t>
  </si>
  <si>
    <t>Bombillo H8</t>
  </si>
  <si>
    <t>Bombillo H11</t>
  </si>
  <si>
    <t>Bombillo H16</t>
  </si>
  <si>
    <t>Bombillo H27</t>
  </si>
  <si>
    <t>Bombillo cocuyos</t>
  </si>
  <si>
    <t>Bombillo (1) contacto</t>
  </si>
  <si>
    <t>Bombillo direccional</t>
  </si>
  <si>
    <t>Bombillos luz placa</t>
  </si>
  <si>
    <t>Bombillos luz techo</t>
  </si>
  <si>
    <t>Bombillos reversa</t>
  </si>
  <si>
    <t>Borne de batería genérico x und</t>
  </si>
  <si>
    <t>Brazo limpiabrisas c/u</t>
  </si>
  <si>
    <t>Cable de batería  x metro</t>
  </si>
  <si>
    <t>Capuchón x und</t>
  </si>
  <si>
    <t>Cinta aislante</t>
  </si>
  <si>
    <t>Cilindro switch encendido</t>
  </si>
  <si>
    <t>Conector sensor maf</t>
  </si>
  <si>
    <t>Coraza eléctrica x metro</t>
  </si>
  <si>
    <t>Flasher direccionales</t>
  </si>
  <si>
    <t>Fusible eléctrico</t>
  </si>
  <si>
    <t>Interruptor de parqueo</t>
  </si>
  <si>
    <t>Inversor de corriente</t>
  </si>
  <si>
    <t>Lámparas direccionales</t>
  </si>
  <si>
    <t>Lámparas laterales habitáculo</t>
  </si>
  <si>
    <t>Lámparas led</t>
  </si>
  <si>
    <t>Licuadora hella</t>
  </si>
  <si>
    <t>Luz techo x und</t>
  </si>
  <si>
    <t>Mando de luces y direccionales</t>
  </si>
  <si>
    <t>Medidor de combustible</t>
  </si>
  <si>
    <t>Microfusible</t>
  </si>
  <si>
    <t>Minifusible eléctrico</t>
  </si>
  <si>
    <t>Módulo de encendido</t>
  </si>
  <si>
    <t>Módulo de transmisión</t>
  </si>
  <si>
    <t>Motor de arranque</t>
  </si>
  <si>
    <t>Motor eleva vidrios</t>
  </si>
  <si>
    <t>Motor limpiabrisas delantero</t>
  </si>
  <si>
    <t>Pastas stop</t>
  </si>
  <si>
    <t>Pera de aceite</t>
  </si>
  <si>
    <t>Pera de temperatura</t>
  </si>
  <si>
    <t>Perilla a/a</t>
  </si>
  <si>
    <t>Pito x unid</t>
  </si>
  <si>
    <t>Pito de reversa</t>
  </si>
  <si>
    <t>Relevo 4 patas Bosh</t>
  </si>
  <si>
    <t>Relevo 5 patas Bosh</t>
  </si>
  <si>
    <t>Reparación eléctrica</t>
  </si>
  <si>
    <t>Sensor abs rueda delantera</t>
  </si>
  <si>
    <t>Sensor abs rueda trasera</t>
  </si>
  <si>
    <t>Sensor ckp cigüeñal</t>
  </si>
  <si>
    <t>Sensor cmp eje de levas</t>
  </si>
  <si>
    <t>Sensor de oxigeno</t>
  </si>
  <si>
    <t>Sensor de reversa</t>
  </si>
  <si>
    <t>Sensor de velocímetro</t>
  </si>
  <si>
    <t>Sensor flujo de aire</t>
  </si>
  <si>
    <t>Sensor IAC</t>
  </si>
  <si>
    <t>Sensor sedimentador</t>
  </si>
  <si>
    <t>Sensor tps</t>
  </si>
  <si>
    <t>Socket</t>
  </si>
  <si>
    <t>Soporte de batería completo</t>
  </si>
  <si>
    <t>Switch encendido</t>
  </si>
  <si>
    <t>Stop trasero izq.</t>
  </si>
  <si>
    <t>Stop trasero der.</t>
  </si>
  <si>
    <t>Switch de parqueo</t>
  </si>
  <si>
    <t>Tercer stop</t>
  </si>
  <si>
    <t>Terminal eléctrica pequeña x unid</t>
  </si>
  <si>
    <t>Unidad delantera izq.</t>
  </si>
  <si>
    <t>Unidad delantera der.</t>
  </si>
  <si>
    <t>Varillas batería x unid</t>
  </si>
  <si>
    <t xml:space="preserve">Cinta Airbag </t>
  </si>
  <si>
    <t>Bendix arranque</t>
  </si>
  <si>
    <t>Juego de escobillas arranque</t>
  </si>
  <si>
    <t>Inducido arranque</t>
  </si>
  <si>
    <t>Baliza completa</t>
  </si>
  <si>
    <t>Bateria 27.1000</t>
  </si>
  <si>
    <t>Cable # 16 x metro</t>
  </si>
  <si>
    <t>Cable # 14 x metro</t>
  </si>
  <si>
    <t>Cable # 18 x metro</t>
  </si>
  <si>
    <t>Gorro protector terminal</t>
  </si>
  <si>
    <t>Limpiador dieléctrico (en spray)</t>
  </si>
  <si>
    <t>SISTEMA DE DIRECCION</t>
  </si>
  <si>
    <t>Amortiguador de la dirección</t>
  </si>
  <si>
    <t>Bomba de hidráulico</t>
  </si>
  <si>
    <t>Biela de dirección</t>
  </si>
  <si>
    <t>Brazo axial c/u</t>
  </si>
  <si>
    <t>Brazo compensador</t>
  </si>
  <si>
    <t>Caja de dirección</t>
  </si>
  <si>
    <t>Crucetas de dirección</t>
  </si>
  <si>
    <t>Empaquetadura caja dirección</t>
  </si>
  <si>
    <t>Eje columna de dirección</t>
  </si>
  <si>
    <t>Tornillo bomba de dirección</t>
  </si>
  <si>
    <t>SISTEMA DE TRANSMISIONES Y CARDANES</t>
  </si>
  <si>
    <t>Abrazaderas ejes</t>
  </si>
  <si>
    <t>Chips de ajuste transmisión</t>
  </si>
  <si>
    <t xml:space="preserve">Cuplin cardan     </t>
  </si>
  <si>
    <t>Diferencial trasero completo</t>
  </si>
  <si>
    <t>Ejes traseros c/u</t>
  </si>
  <si>
    <t>Espaciador eje trasero</t>
  </si>
  <si>
    <t>Punta homocinética delantera lado caja</t>
  </si>
  <si>
    <t>Punta homocinética delantera lado rueda</t>
  </si>
  <si>
    <t>Retenedor del speed</t>
  </si>
  <si>
    <t>Retenedor del. Lado rueda x und</t>
  </si>
  <si>
    <t xml:space="preserve">Retenedor del. Lado caja x und              </t>
  </si>
  <si>
    <t>Retenedor diferencial cuplin</t>
  </si>
  <si>
    <t>Soporte central cardan</t>
  </si>
  <si>
    <t>Rueda libre  de la doble (c/u)</t>
  </si>
  <si>
    <t>Hausen trasero</t>
  </si>
  <si>
    <t xml:space="preserve">Empaque transmisión </t>
  </si>
  <si>
    <t>Caja de velocidades completa</t>
  </si>
  <si>
    <t>Guaya velocímetro</t>
  </si>
  <si>
    <t>Horquilla embrague</t>
  </si>
  <si>
    <t>Retenedor volante</t>
  </si>
  <si>
    <t>Bronce de caja 1 y 2 c/u</t>
  </si>
  <si>
    <t>Bronce de caja 3 y 4 c/u</t>
  </si>
  <si>
    <t>bronce de caja  5 y reversa     c/u</t>
  </si>
  <si>
    <t>Eje corredizo</t>
  </si>
  <si>
    <t>Tren fijo</t>
  </si>
  <si>
    <t>Cadenilla transferencia</t>
  </si>
  <si>
    <t>Piñón completo 1 y 2   c/u</t>
  </si>
  <si>
    <t>Piñón completo 3 y 4   c/u</t>
  </si>
  <si>
    <t>Piñón completo 5 y reversa    c/u</t>
  </si>
  <si>
    <t>Retenedor caja delantero</t>
  </si>
  <si>
    <t>Retenedor caja trasero</t>
  </si>
  <si>
    <t>Retenedor unión caja principal y auxiliar</t>
  </si>
  <si>
    <t>Empaque para caja de velocidades/transferencia</t>
  </si>
  <si>
    <t>Transferencia caja de velocidades (doble)</t>
  </si>
  <si>
    <t>SISTEMA DE RODAMIENTOS</t>
  </si>
  <si>
    <t>Rodamiento delantero sellado</t>
  </si>
  <si>
    <t>SISTEMA DE MOTOR</t>
  </si>
  <si>
    <t>Arandela tapón cárter</t>
  </si>
  <si>
    <t>Aspa ventilador</t>
  </si>
  <si>
    <t>Bomba de aceite original</t>
  </si>
  <si>
    <t>Bomba de agua</t>
  </si>
  <si>
    <t>Bomba de gasolina</t>
  </si>
  <si>
    <t>Biela motor x unid</t>
  </si>
  <si>
    <t>Bujía de encendido</t>
  </si>
  <si>
    <t>Bujía de precalentamiento</t>
  </si>
  <si>
    <t>Conjunto manguera refrigeración</t>
  </si>
  <si>
    <t>Correas accesorios motor</t>
  </si>
  <si>
    <t>Eje balanceador motor</t>
  </si>
  <si>
    <t>Eje de levas</t>
  </si>
  <si>
    <t>Ensamble completo bomba de gasolina</t>
  </si>
  <si>
    <t>Empaque de culata</t>
  </si>
  <si>
    <t>Empaque tapa válvulas</t>
  </si>
  <si>
    <t>Empaquetadura motor</t>
  </si>
  <si>
    <t>Juego de cauchos válvulas</t>
  </si>
  <si>
    <t>Juego guías válvula</t>
  </si>
  <si>
    <t>Juegos casquete bancada</t>
  </si>
  <si>
    <t>Juegos de casquetes biela</t>
  </si>
  <si>
    <t>Juegos de anillos motor original</t>
  </si>
  <si>
    <t>Juegos de balancines traseros</t>
  </si>
  <si>
    <t>Juegos de lunas axiales</t>
  </si>
  <si>
    <t>Juegos de válvula de admisión</t>
  </si>
  <si>
    <t>Juegos de válvula de escape</t>
  </si>
  <si>
    <t>Kit de repartición completo</t>
  </si>
  <si>
    <t>Manguera inferior radiador</t>
  </si>
  <si>
    <t xml:space="preserve">Manguera purificador </t>
  </si>
  <si>
    <t>Manguera superior radiador</t>
  </si>
  <si>
    <t>Patín correa bomba de aceite</t>
  </si>
  <si>
    <t>Patín  accesorios</t>
  </si>
  <si>
    <t>Patín tensor accesorios</t>
  </si>
  <si>
    <t>Piñón cigüeñal</t>
  </si>
  <si>
    <t>Piñón eje de levas</t>
  </si>
  <si>
    <t>Retenedor cigüeñal trasero</t>
  </si>
  <si>
    <t>Retenedor damper motor</t>
  </si>
  <si>
    <t>Retenedor eje de levas</t>
  </si>
  <si>
    <t>Soporte motor unidad</t>
  </si>
  <si>
    <t>Tanque sup. Radiador</t>
  </si>
  <si>
    <t>Tanque inf. Radiador</t>
  </si>
  <si>
    <t>Tapa de combustible</t>
  </si>
  <si>
    <t>Tapa radiador</t>
  </si>
  <si>
    <t>Trampa completa de combustible</t>
  </si>
  <si>
    <t>Termostato</t>
  </si>
  <si>
    <t>Válvula egr</t>
  </si>
  <si>
    <t>instalación de alta</t>
  </si>
  <si>
    <t>inyectores diésel</t>
  </si>
  <si>
    <t>Inyectores Gasolina</t>
  </si>
  <si>
    <t>Empaquetadura bomba de inyección</t>
  </si>
  <si>
    <t>Transferencia bomba de inyección</t>
  </si>
  <si>
    <t>Cabezote bomba de inyección</t>
  </si>
  <si>
    <t>Embrague térmico ventilador (Fans closch)</t>
  </si>
  <si>
    <t>Tubo refrigerante del motor</t>
  </si>
  <si>
    <t>Damper cigüeñal</t>
  </si>
  <si>
    <t>Filtro de secado</t>
  </si>
  <si>
    <t>Condensador con filtro de secado</t>
  </si>
  <si>
    <t>Compresor aire acondicionado</t>
  </si>
  <si>
    <t>Manguera de aire acondicionado orig.</t>
  </si>
  <si>
    <t>Válvula de estrangulación</t>
  </si>
  <si>
    <t>Manguera de a/a grafada</t>
  </si>
  <si>
    <t>Ventilador millaret</t>
  </si>
  <si>
    <t>Evaporador A/A parte delantera</t>
  </si>
  <si>
    <t>Blower motor A/C</t>
  </si>
  <si>
    <t>Electroventilador A/C</t>
  </si>
  <si>
    <t>Evaporador A/A parte habitáculo</t>
  </si>
  <si>
    <t>ACCESORIOS Y VARIOS</t>
  </si>
  <si>
    <t>Bocel capot</t>
  </si>
  <si>
    <t>Cantonera x unid</t>
  </si>
  <si>
    <t>Cilindro cerradura</t>
  </si>
  <si>
    <t>Clip bomper</t>
  </si>
  <si>
    <t>Cruceta rueda</t>
  </si>
  <si>
    <t>Empaque lame vidrios</t>
  </si>
  <si>
    <t>Empaque puerta  x metro</t>
  </si>
  <si>
    <t>Espejo exterior</t>
  </si>
  <si>
    <t>Espejo retrovisor</t>
  </si>
  <si>
    <t>Guaya capot</t>
  </si>
  <si>
    <t>Luna espejo</t>
  </si>
  <si>
    <t>Malla metálica de refuerzo</t>
  </si>
  <si>
    <t>Manija eleva vidrios</t>
  </si>
  <si>
    <t>Manija externa puerta</t>
  </si>
  <si>
    <t>Soporte Bomper delantero</t>
  </si>
  <si>
    <t>Soporte Bomper trasero</t>
  </si>
  <si>
    <t>Soporte placa</t>
  </si>
  <si>
    <t>Tuerca de lujo</t>
  </si>
  <si>
    <t>Llaves cerradura</t>
  </si>
  <si>
    <t>Vidrio panorámico instalado</t>
  </si>
  <si>
    <t>Vidrio lateral instalado</t>
  </si>
  <si>
    <t>Vidrio parte trasera instalado</t>
  </si>
  <si>
    <t>Rin de lujo aluminio</t>
  </si>
  <si>
    <t>Emblema por unidad</t>
  </si>
  <si>
    <t>Capot cabina</t>
  </si>
  <si>
    <t>Bomper delantero</t>
  </si>
  <si>
    <t>Bomper Trasero</t>
  </si>
  <si>
    <t>Guardabarro delantero</t>
  </si>
  <si>
    <t>Persiana</t>
  </si>
  <si>
    <t>Puerta delantera</t>
  </si>
  <si>
    <t>Empaque vidrio panorámico</t>
  </si>
  <si>
    <t>Chapa completa puerta trasera habitáculo</t>
  </si>
  <si>
    <t>Chapa completa puerta lateral habitáculo</t>
  </si>
  <si>
    <t>Chapa completa puerta cabina</t>
  </si>
  <si>
    <t>Kit de carreteras completo (incluye gato 5 ton. Hidráulico, cruceta, botiquín, 2 tacos, linterna, extintor, atornillador de estrella y pala, llave mixta de 3/8", llave mixta 1/2", llave mxta de 9/16")</t>
  </si>
  <si>
    <t>Puerta trasera habitáculo</t>
  </si>
  <si>
    <t>puerta lateral habitáculo</t>
  </si>
  <si>
    <t xml:space="preserve">TOTAL </t>
  </si>
  <si>
    <t>SISTEMA DE DIRECCIÓN</t>
  </si>
  <si>
    <t>Desmanchado total interno y externo</t>
  </si>
  <si>
    <t>Lavado general</t>
  </si>
  <si>
    <t>Alineación</t>
  </si>
  <si>
    <t>Protector R/15</t>
  </si>
  <si>
    <t>Protector R/16</t>
  </si>
  <si>
    <t xml:space="preserve">Neumático Válvula corta </t>
  </si>
  <si>
    <t>Neumático Válvula larga</t>
  </si>
  <si>
    <t xml:space="preserve">Llenado en Nitrógeno </t>
  </si>
  <si>
    <t>Marcado de llantas nuevas</t>
  </si>
  <si>
    <t>LLANTAS</t>
  </si>
  <si>
    <t>DESCRIPCION MANTENIMIETO SERVICIOS</t>
  </si>
  <si>
    <t>señores</t>
  </si>
  <si>
    <t>cambio guaya de embrague</t>
  </si>
  <si>
    <t>WILLIAM RUBIO ARANDIA</t>
  </si>
  <si>
    <t>R/L C.c 17,348,156 de Villavicencio</t>
  </si>
  <si>
    <t>AMBULANCIA MARCA HYUNDAI -2.5 (2009) DIESEL</t>
  </si>
  <si>
    <t>AMBULANCIA MARCA MAZDA 2.6- 4*2 (2008) GASOLINA</t>
  </si>
  <si>
    <t xml:space="preserve">AMBULACIA MARCA NISSAN NP300 4*4 (2019) DIESEL    </t>
  </si>
  <si>
    <t>CAMIONETA MARCA TOYOTA PRADO ( 2008) GASOLINA- AUTOMATICA</t>
  </si>
  <si>
    <t>CAMIONETA MARCA TOYOTA FORTUNER 2.7 -4*4 (2013) GASOLINA</t>
  </si>
  <si>
    <t>AMBULANCIA MARCA CHEVROLET LUV - 2.4 -4*2 -   ( 2006) GASOLINA</t>
  </si>
  <si>
    <t xml:space="preserve">CAMIONETA MARCA TOYOTA  LAND CRUISER 4.0 (2018-2019) GASOLINA </t>
  </si>
  <si>
    <t>Bajar caja de direccion</t>
  </si>
  <si>
    <t xml:space="preserve">Empaquetar caja de direccion </t>
  </si>
  <si>
    <t>Engrase de chanelas(según aplique)</t>
  </si>
  <si>
    <t>Cambio de chanelas (según aplique)</t>
  </si>
  <si>
    <t xml:space="preserve">Revision de rodamientos delanteros  </t>
  </si>
  <si>
    <t>Revision de rodamientos  traseros</t>
  </si>
  <si>
    <t>Engrase de rodamientos delanteros o traseros ( según aplique)</t>
  </si>
  <si>
    <t>N/A</t>
  </si>
  <si>
    <t xml:space="preserve">Lavado de inyectores </t>
  </si>
  <si>
    <t>Prelavado del sistema hidraulico</t>
  </si>
  <si>
    <t>Balanceo x rueda</t>
  </si>
  <si>
    <t>CAMIONETA MARCA TOYOTA  LAND CRUISER 4.5 (1997-2009) GASOLINA</t>
  </si>
  <si>
    <t>Cambio de cruceta cardan</t>
  </si>
  <si>
    <t>Reparacion caja de velocidades</t>
  </si>
  <si>
    <t>bajar carter para cambio de aceite caja de velocidades</t>
  </si>
  <si>
    <t>Desmontar caja de velocidades</t>
  </si>
  <si>
    <t>Cambio de transferencia</t>
  </si>
  <si>
    <t>Brillar unidad farola</t>
  </si>
  <si>
    <t>Cambio y mantenimiento batería y soporte</t>
  </si>
  <si>
    <t>Cambio de exploradora delantera y trasera(según aplique)</t>
  </si>
  <si>
    <t xml:space="preserve">Reparacion bomba inyección electrónica </t>
  </si>
  <si>
    <t>Reparacion de inyector</t>
  </si>
  <si>
    <t>Bajar riel de inyectores</t>
  </si>
  <si>
    <t>reparacion del turbo alimentador</t>
  </si>
  <si>
    <t>cambio de sensor</t>
  </si>
  <si>
    <t xml:space="preserve">Mantenimiento  aire acondicionado </t>
  </si>
  <si>
    <t xml:space="preserve">Mantenimiento de  chapa puerta  </t>
  </si>
  <si>
    <t>Ajuste de silla</t>
  </si>
  <si>
    <t>Servicio de camber x llanta</t>
  </si>
  <si>
    <t>Preventivo (cambio aceite-filtros) motor</t>
  </si>
  <si>
    <t>Cambio de aceite diferencial</t>
  </si>
  <si>
    <t>Cambio de aceite caja de velocidades</t>
  </si>
  <si>
    <t xml:space="preserve">Engrase crucetas </t>
  </si>
  <si>
    <t xml:space="preserve">Cambio soportes caja </t>
  </si>
  <si>
    <t xml:space="preserve">Ajuste de transmision delantera o trasera </t>
  </si>
  <si>
    <t xml:space="preserve">Ajuste de transmision  trasera </t>
  </si>
  <si>
    <t xml:space="preserve">Reparacion de transmision delantera </t>
  </si>
  <si>
    <t>Servicio de prensa  de rodamiento delantero c/u</t>
  </si>
  <si>
    <t>Servicio de prensa  rodamiento trasero</t>
  </si>
  <si>
    <t>D/m cardan delantero, para cambio de espigo y botella</t>
  </si>
  <si>
    <t>D/m cardan delantero para cambio de  cuplins)</t>
  </si>
  <si>
    <t>D/m cardan trasero para cambio de  espigo y botella</t>
  </si>
  <si>
    <t>D/m cardan trasero para cambio de  cuplins</t>
  </si>
  <si>
    <t>D/m cardan trasero para cambio de soporte central</t>
  </si>
  <si>
    <t xml:space="preserve">Cambio bujes balancin delantero </t>
  </si>
  <si>
    <t>Reparacion del boster</t>
  </si>
  <si>
    <t>sondear radiador</t>
  </si>
  <si>
    <t>soldar radiador</t>
  </si>
  <si>
    <t>prelavado quimico culata</t>
  </si>
  <si>
    <t>arreglo cuñero polea cigüeñal</t>
  </si>
  <si>
    <t>hacer asientos</t>
  </si>
  <si>
    <t>encamisar polea cigüeñal</t>
  </si>
  <si>
    <t>soldar multiple de escape</t>
  </si>
  <si>
    <t>cambio de correa del hidraulico</t>
  </si>
  <si>
    <t>cambio correa aire acondicionado</t>
  </si>
  <si>
    <t>AMBULANCIA MARCA RENAULT TRAFIC L2H2  (2019) DIESEL</t>
  </si>
  <si>
    <t>cambio correa alternador</t>
  </si>
  <si>
    <t>cambio juego correas motor</t>
  </si>
  <si>
    <t xml:space="preserve">Calibrada de culata </t>
  </si>
  <si>
    <t>arreglo manguera a/a</t>
  </si>
  <si>
    <t>cambio de chapa puerta</t>
  </si>
  <si>
    <t>impermeabilizar techo para corregir entrada de agua</t>
  </si>
  <si>
    <t>Revisión y arreglo de piso  cabina general e inmunizar (incluye cambio de lámina piso , soportes, cauchos, tapones y tornillos)</t>
  </si>
  <si>
    <t>areglo en fribra techo habitaculo</t>
  </si>
  <si>
    <t>Pintura pieza mediana</t>
  </si>
  <si>
    <t>Pintura exterior camioneta</t>
  </si>
  <si>
    <t xml:space="preserve">remachar cremallera puerta </t>
  </si>
  <si>
    <t>cambio aceite caja auxiliar</t>
  </si>
  <si>
    <t>Arreglo pieza pequeña</t>
  </si>
  <si>
    <t>Arreglo pieza mediana</t>
  </si>
  <si>
    <t>Arreglo pieza grande</t>
  </si>
  <si>
    <t>1,1</t>
  </si>
  <si>
    <t>1,2</t>
  </si>
  <si>
    <t>1,3</t>
  </si>
  <si>
    <t>1,4</t>
  </si>
  <si>
    <t>1,5</t>
  </si>
  <si>
    <t>1,6</t>
  </si>
  <si>
    <t>1,7</t>
  </si>
  <si>
    <t>1,8</t>
  </si>
  <si>
    <t>1,9</t>
  </si>
  <si>
    <t>1,10</t>
  </si>
  <si>
    <t>1,11</t>
  </si>
  <si>
    <t>1,12</t>
  </si>
  <si>
    <t>1,13</t>
  </si>
  <si>
    <t>1,14</t>
  </si>
  <si>
    <t>1,15</t>
  </si>
  <si>
    <t>1,16</t>
  </si>
  <si>
    <t>1,17</t>
  </si>
  <si>
    <t>2,1</t>
  </si>
  <si>
    <t>2,2</t>
  </si>
  <si>
    <t>2,3</t>
  </si>
  <si>
    <t>2,4</t>
  </si>
  <si>
    <t>2,5</t>
  </si>
  <si>
    <t>2,6</t>
  </si>
  <si>
    <t>2,7</t>
  </si>
  <si>
    <t>2,8</t>
  </si>
  <si>
    <t>2,9</t>
  </si>
  <si>
    <t>2,10</t>
  </si>
  <si>
    <t>2,11</t>
  </si>
  <si>
    <t>2,12</t>
  </si>
  <si>
    <t>2,13</t>
  </si>
  <si>
    <t>2,14</t>
  </si>
  <si>
    <t>3,1</t>
  </si>
  <si>
    <t>3,2</t>
  </si>
  <si>
    <t>3,3</t>
  </si>
  <si>
    <t>3,4</t>
  </si>
  <si>
    <t>3,5</t>
  </si>
  <si>
    <t>3,6</t>
  </si>
  <si>
    <t>3,7</t>
  </si>
  <si>
    <t>3,8</t>
  </si>
  <si>
    <t>3,9</t>
  </si>
  <si>
    <t>3,10</t>
  </si>
  <si>
    <t>3,11</t>
  </si>
  <si>
    <t>3,12</t>
  </si>
  <si>
    <t>3,13</t>
  </si>
  <si>
    <t>3,14</t>
  </si>
  <si>
    <t>3,15</t>
  </si>
  <si>
    <t>3,16</t>
  </si>
  <si>
    <t>3,17</t>
  </si>
  <si>
    <t>3,18</t>
  </si>
  <si>
    <t>3,19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</si>
  <si>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</si>
  <si>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</si>
  <si>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</si>
  <si>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</si>
  <si>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</si>
  <si>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</si>
  <si>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</si>
  <si>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</si>
  <si>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</si>
  <si>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</si>
  <si>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4,11</t>
  </si>
  <si>
    <t>4,12</t>
  </si>
  <si>
    <t>5,1</t>
  </si>
  <si>
    <t>5,2</t>
  </si>
  <si>
    <t>5,3</t>
  </si>
  <si>
    <t>5,4</t>
  </si>
  <si>
    <t>5,5</t>
  </si>
  <si>
    <t>5,6</t>
  </si>
  <si>
    <t>5,7</t>
  </si>
  <si>
    <t>5,8</t>
  </si>
  <si>
    <t>5,9</t>
  </si>
  <si>
    <t>5,10</t>
  </si>
  <si>
    <t>5,11</t>
  </si>
  <si>
    <t>5,12</t>
  </si>
  <si>
    <t>5,13</t>
  </si>
  <si>
    <t>5,14</t>
  </si>
  <si>
    <t>5,15</t>
  </si>
  <si>
    <t>5,16</t>
  </si>
  <si>
    <t>5,17</t>
  </si>
  <si>
    <t>6,1</t>
  </si>
  <si>
    <t>6,2</t>
  </si>
  <si>
    <t>6,3</t>
  </si>
  <si>
    <t>6,4</t>
  </si>
  <si>
    <t>6,5</t>
  </si>
  <si>
    <t>6,6</t>
  </si>
  <si>
    <t>6,7</t>
  </si>
  <si>
    <t>6,8</t>
  </si>
  <si>
    <t>6,9</t>
  </si>
  <si>
    <t>6,10</t>
  </si>
  <si>
    <t>6,11</t>
  </si>
  <si>
    <t>6,12</t>
  </si>
  <si>
    <t>6,13</t>
  </si>
  <si>
    <t>6,14</t>
  </si>
  <si>
    <t>6,15</t>
  </si>
  <si>
    <t>6,16</t>
  </si>
  <si>
    <t>6,17</t>
  </si>
  <si>
    <t>6,18</t>
  </si>
  <si>
    <t>7,1</t>
  </si>
  <si>
    <t>7,2</t>
  </si>
  <si>
    <t>7,3</t>
  </si>
  <si>
    <t>7,4</t>
  </si>
  <si>
    <t>7,5</t>
  </si>
  <si>
    <t>7,6</t>
  </si>
  <si>
    <t>7,7</t>
  </si>
  <si>
    <t>7,8</t>
  </si>
  <si>
    <t>7,9</t>
  </si>
  <si>
    <t>7,10</t>
  </si>
  <si>
    <t>7,11</t>
  </si>
  <si>
    <t>7,12</t>
  </si>
  <si>
    <t>7,13</t>
  </si>
  <si>
    <t>7,14</t>
  </si>
  <si>
    <t>7,15</t>
  </si>
  <si>
    <t>8,1</t>
  </si>
  <si>
    <t>8,2</t>
  </si>
  <si>
    <t>8,3</t>
  </si>
  <si>
    <t>8,4</t>
  </si>
  <si>
    <t>8,5</t>
  </si>
  <si>
    <t>8,6</t>
  </si>
  <si>
    <t>8,7</t>
  </si>
  <si>
    <t>8,8</t>
  </si>
  <si>
    <t>8,9</t>
  </si>
  <si>
    <t>8,10</t>
  </si>
  <si>
    <t>8,11</t>
  </si>
  <si>
    <t>8,12</t>
  </si>
  <si>
    <t>8,13</t>
  </si>
  <si>
    <t>8,14</t>
  </si>
  <si>
    <t>8,15</t>
  </si>
  <si>
    <t>8,16</t>
  </si>
  <si>
    <t>8,17</t>
  </si>
  <si>
    <t>8,18</t>
  </si>
  <si>
    <t>8,19</t>
  </si>
  <si>
    <t>8,20</t>
  </si>
  <si>
    <t>8,21</t>
  </si>
  <si>
    <t>8,22</t>
  </si>
  <si>
    <t>8,23</t>
  </si>
  <si>
    <t>8,24</t>
  </si>
  <si>
    <t>8,25</t>
  </si>
  <si>
    <t>8,26</t>
  </si>
  <si>
    <t>8,27</t>
  </si>
  <si>
    <t>8,28</t>
  </si>
  <si>
    <t>8,29</t>
  </si>
  <si>
    <t>8,30</t>
  </si>
  <si>
    <t>8,31</t>
  </si>
  <si>
    <t>8,32</t>
  </si>
  <si>
    <t>8,33</t>
  </si>
  <si>
    <t>8,34</t>
  </si>
  <si>
    <t>8,35</t>
  </si>
  <si>
    <t>8,36</t>
  </si>
  <si>
    <t>8,37</t>
  </si>
  <si>
    <t>8,38</t>
  </si>
  <si>
    <t>9,1</t>
  </si>
  <si>
    <t>9,2</t>
  </si>
  <si>
    <t>9,3</t>
  </si>
  <si>
    <t>9,4</t>
  </si>
  <si>
    <t>9,5</t>
  </si>
  <si>
    <t>9,6</t>
  </si>
  <si>
    <t>9,7</t>
  </si>
  <si>
    <t>9,8</t>
  </si>
  <si>
    <t>9,9</t>
  </si>
  <si>
    <t>9,10</t>
  </si>
  <si>
    <t>9,11</t>
  </si>
  <si>
    <t>9,12</t>
  </si>
  <si>
    <t>9,13</t>
  </si>
  <si>
    <t>9,14</t>
  </si>
  <si>
    <t>9,15</t>
  </si>
  <si>
    <t>9,16</t>
  </si>
  <si>
    <t>9,17</t>
  </si>
  <si>
    <t>9,18</t>
  </si>
  <si>
    <t>9,19</t>
  </si>
  <si>
    <t>9,20</t>
  </si>
  <si>
    <t>9,21</t>
  </si>
  <si>
    <t>9,22</t>
  </si>
  <si>
    <t>9,23</t>
  </si>
  <si>
    <t>9,24</t>
  </si>
  <si>
    <t>9,25</t>
  </si>
  <si>
    <t>9,26</t>
  </si>
  <si>
    <t>9,27</t>
  </si>
  <si>
    <t>9,28</t>
  </si>
  <si>
    <t>9,29</t>
  </si>
  <si>
    <t>9,30</t>
  </si>
  <si>
    <t>9,31</t>
  </si>
  <si>
    <t>9,32</t>
  </si>
  <si>
    <t>9,33</t>
  </si>
  <si>
    <t>9,34</t>
  </si>
  <si>
    <t>9,35</t>
  </si>
  <si>
    <t>9,36</t>
  </si>
  <si>
    <t>9,37</t>
  </si>
  <si>
    <t>9,38</t>
  </si>
  <si>
    <t>9,39</t>
  </si>
  <si>
    <t>9,40</t>
  </si>
  <si>
    <t>9,41</t>
  </si>
  <si>
    <t>9,42</t>
  </si>
  <si>
    <t>9,43</t>
  </si>
  <si>
    <t>9,44</t>
  </si>
  <si>
    <t>9,45</t>
  </si>
  <si>
    <t>9,46</t>
  </si>
  <si>
    <t>9,47</t>
  </si>
  <si>
    <t>9,48</t>
  </si>
  <si>
    <t>9,49</t>
  </si>
  <si>
    <t>9,50</t>
  </si>
  <si>
    <t>9,51</t>
  </si>
  <si>
    <t>9,52</t>
  </si>
  <si>
    <t>9,53</t>
  </si>
  <si>
    <t>9,54</t>
  </si>
  <si>
    <t>9,55</t>
  </si>
  <si>
    <t>9,56</t>
  </si>
  <si>
    <t>9,57</t>
  </si>
  <si>
    <t>9,58</t>
  </si>
  <si>
    <t>10,1</t>
  </si>
  <si>
    <t>10,2</t>
  </si>
  <si>
    <t>10,3</t>
  </si>
  <si>
    <t>10,4</t>
  </si>
  <si>
    <t>10,5</t>
  </si>
  <si>
    <t>10,6</t>
  </si>
  <si>
    <t>10,7</t>
  </si>
  <si>
    <t>10,8</t>
  </si>
  <si>
    <t>10,9</t>
  </si>
  <si>
    <t>10,10</t>
  </si>
  <si>
    <t>10,11</t>
  </si>
  <si>
    <t>10,12</t>
  </si>
  <si>
    <t>10,13</t>
  </si>
  <si>
    <t>10,14</t>
  </si>
  <si>
    <t>10,15</t>
  </si>
  <si>
    <t>10,16</t>
  </si>
  <si>
    <t>10,17</t>
  </si>
  <si>
    <t>10,18</t>
  </si>
  <si>
    <t>10,19</t>
  </si>
  <si>
    <t>10,20</t>
  </si>
  <si>
    <t>10,21</t>
  </si>
  <si>
    <t>10,22</t>
  </si>
  <si>
    <t>10,23</t>
  </si>
  <si>
    <t>10,25</t>
  </si>
  <si>
    <t>10,28</t>
  </si>
  <si>
    <t>11,1</t>
  </si>
  <si>
    <t>11,2</t>
  </si>
  <si>
    <t>11,3</t>
  </si>
  <si>
    <t>11,4</t>
  </si>
  <si>
    <t>11,5</t>
  </si>
  <si>
    <t>11,6</t>
  </si>
  <si>
    <t>11,7</t>
  </si>
  <si>
    <t>11,8</t>
  </si>
  <si>
    <t>11,9</t>
  </si>
  <si>
    <t>11,10</t>
  </si>
  <si>
    <t>11,11</t>
  </si>
  <si>
    <t>11,12</t>
  </si>
  <si>
    <t>11,13</t>
  </si>
  <si>
    <t>11,14</t>
  </si>
  <si>
    <t>12,1</t>
  </si>
  <si>
    <t>12,2</t>
  </si>
  <si>
    <t>12,3</t>
  </si>
  <si>
    <t>12,4</t>
  </si>
  <si>
    <t>12,5</t>
  </si>
  <si>
    <t>12,6</t>
  </si>
  <si>
    <t>12,7</t>
  </si>
  <si>
    <t>12,8</t>
  </si>
  <si>
    <t>12,9</t>
  </si>
  <si>
    <t>12,10</t>
  </si>
  <si>
    <t>12,11</t>
  </si>
  <si>
    <t>12,12</t>
  </si>
  <si>
    <t>12,13</t>
  </si>
  <si>
    <t>12,14</t>
  </si>
  <si>
    <t>12,15</t>
  </si>
  <si>
    <t>12,16</t>
  </si>
  <si>
    <t>12,17</t>
  </si>
  <si>
    <t>12,18</t>
  </si>
  <si>
    <t>12,19</t>
  </si>
  <si>
    <t>12,20</t>
  </si>
  <si>
    <t>12,21</t>
  </si>
  <si>
    <t>12,22</t>
  </si>
  <si>
    <t>12,23</t>
  </si>
  <si>
    <t>12,24</t>
  </si>
  <si>
    <t>12,25</t>
  </si>
  <si>
    <t>12,26</t>
  </si>
  <si>
    <t>12,27</t>
  </si>
  <si>
    <t>12,28</t>
  </si>
  <si>
    <t>12,29</t>
  </si>
  <si>
    <t>12,30</t>
  </si>
  <si>
    <t>12,31</t>
  </si>
  <si>
    <t>12,32</t>
  </si>
  <si>
    <t>13,1</t>
  </si>
  <si>
    <t>13,2</t>
  </si>
  <si>
    <t>13,3</t>
  </si>
  <si>
    <t>13,4</t>
  </si>
  <si>
    <t>13,5</t>
  </si>
  <si>
    <t>13,6</t>
  </si>
  <si>
    <t>13,7</t>
  </si>
  <si>
    <t>13,8</t>
  </si>
  <si>
    <t>13,9</t>
  </si>
  <si>
    <t>13,10</t>
  </si>
  <si>
    <t>14,1</t>
  </si>
  <si>
    <t>14,2</t>
  </si>
  <si>
    <t>14,3</t>
  </si>
  <si>
    <t>14,4</t>
  </si>
  <si>
    <t>14,5</t>
  </si>
  <si>
    <t>14,6</t>
  </si>
  <si>
    <t>14,7</t>
  </si>
  <si>
    <t>14,8</t>
  </si>
  <si>
    <t>14,9</t>
  </si>
  <si>
    <t>15,1</t>
  </si>
  <si>
    <t>15,2</t>
  </si>
  <si>
    <t>15,3</t>
  </si>
  <si>
    <t>15,4</t>
  </si>
  <si>
    <t>15,5</t>
  </si>
  <si>
    <t>15,6</t>
  </si>
  <si>
    <t>16,1</t>
  </si>
  <si>
    <t>16,2</t>
  </si>
  <si>
    <t>16,3</t>
  </si>
  <si>
    <t>16,4</t>
  </si>
  <si>
    <t>16,5</t>
  </si>
  <si>
    <t>16,6</t>
  </si>
  <si>
    <t>16,7</t>
  </si>
  <si>
    <t>16,8</t>
  </si>
  <si>
    <t>16,9</t>
  </si>
  <si>
    <t>17,1</t>
  </si>
  <si>
    <t>17,2</t>
  </si>
  <si>
    <t>17,3</t>
  </si>
  <si>
    <t>17,4</t>
  </si>
  <si>
    <t xml:space="preserve">                                      MARCA, LÍNEA Y MODELO VEHICULOS 
DESCRIPCION REPUESTOS  
</t>
  </si>
  <si>
    <t xml:space="preserve">                                      MARCA, LÍNEA Y MODELO VEHICULOS 
DESCRIPCION 
MANO DE OBRA MANTENIMIENTO</t>
  </si>
  <si>
    <t>VR UNT SIN IVA</t>
  </si>
  <si>
    <t>VR IVA UNIT</t>
  </si>
  <si>
    <t>VR TOTAL CON IVA</t>
  </si>
  <si>
    <t>5,18</t>
  </si>
  <si>
    <t>5,19</t>
  </si>
  <si>
    <t>5,20</t>
  </si>
  <si>
    <t>5,21</t>
  </si>
  <si>
    <t>6,19</t>
  </si>
  <si>
    <t>6,20</t>
  </si>
  <si>
    <t>6,21</t>
  </si>
  <si>
    <t>6,22</t>
  </si>
  <si>
    <t>6,23</t>
  </si>
  <si>
    <t>6,24</t>
  </si>
  <si>
    <t>1,18</t>
  </si>
  <si>
    <t>1,19</t>
  </si>
  <si>
    <t>3,20</t>
  </si>
  <si>
    <t>3,21</t>
  </si>
  <si>
    <t>4,13</t>
  </si>
  <si>
    <t>4,14</t>
  </si>
  <si>
    <t>4,15</t>
  </si>
  <si>
    <t>5,22</t>
  </si>
  <si>
    <t>5,23</t>
  </si>
  <si>
    <t>5,24</t>
  </si>
  <si>
    <t>5,25</t>
  </si>
  <si>
    <t>5,26</t>
  </si>
  <si>
    <t>5,27</t>
  </si>
  <si>
    <t>5,28</t>
  </si>
  <si>
    <t>5,29</t>
  </si>
  <si>
    <t>6,25</t>
  </si>
  <si>
    <t>6,26</t>
  </si>
  <si>
    <t>6,27</t>
  </si>
  <si>
    <t>6,28</t>
  </si>
  <si>
    <t>6,29</t>
  </si>
  <si>
    <t>Pinta líquido de frenos dot-5</t>
  </si>
  <si>
    <t xml:space="preserve"> líquido de frenos dot-4 X /12 litro</t>
  </si>
  <si>
    <t xml:space="preserve"> líquido de frenos dot-5 X litro</t>
  </si>
  <si>
    <t>Grasa litio x lbs</t>
  </si>
  <si>
    <t>Grasa meg fibra x lbs</t>
  </si>
  <si>
    <t xml:space="preserve">Refrigerante larga vida x 1/4   </t>
  </si>
  <si>
    <t>refrigerante larga vida x galon</t>
  </si>
  <si>
    <t xml:space="preserve">refrigerante corriente x galon </t>
  </si>
  <si>
    <t xml:space="preserve">Refrigerante corriente x 1/4   </t>
  </si>
  <si>
    <t>Valvulina  80w90 x 1/4</t>
  </si>
  <si>
    <t>Buje tijera inferior. Delantero</t>
  </si>
  <si>
    <t xml:space="preserve">Bujes de tijera superior </t>
  </si>
  <si>
    <t xml:space="preserve">Rotula inferior </t>
  </si>
  <si>
    <t xml:space="preserve">Rotula superior </t>
  </si>
  <si>
    <t xml:space="preserve">Tijera inferior </t>
  </si>
  <si>
    <t xml:space="preserve">Tijera superior </t>
  </si>
  <si>
    <t xml:space="preserve">Tornillo leva tijeras </t>
  </si>
  <si>
    <t>Muñeco barra estabilizadora</t>
  </si>
  <si>
    <t xml:space="preserve">Bombillo de freno </t>
  </si>
  <si>
    <t>Terminal de dirección interna</t>
  </si>
  <si>
    <t>Terminal de dirección externa.</t>
  </si>
  <si>
    <t>axial de direccion</t>
  </si>
  <si>
    <t>Perno rueda completo</t>
  </si>
  <si>
    <t>rodamiento de speed delantero</t>
  </si>
  <si>
    <t>rodamiento de speed trasero</t>
  </si>
  <si>
    <t xml:space="preserve">rodamiento de transmision delantera </t>
  </si>
  <si>
    <t>correa alternador</t>
  </si>
  <si>
    <t>correa aire acondicionado</t>
  </si>
  <si>
    <t>correa del hidraulico</t>
  </si>
  <si>
    <t>Radiador motor</t>
  </si>
  <si>
    <t>tobera inyector</t>
  </si>
  <si>
    <t>valvula de presion bomba de inyeccion</t>
  </si>
  <si>
    <t>eje de mando bomba de inyeccion</t>
  </si>
  <si>
    <t>piston  de avance bomba de inyeccion</t>
  </si>
  <si>
    <t>bomba de inyeccion</t>
  </si>
  <si>
    <t>balastra</t>
  </si>
  <si>
    <t>empaque de ajuste puerta</t>
  </si>
  <si>
    <t>Cigüeñal motor</t>
  </si>
  <si>
    <t>retenedor inyector</t>
  </si>
  <si>
    <t>Kit de orring inyector</t>
  </si>
  <si>
    <t>Kit de microfiltros inyector</t>
  </si>
  <si>
    <t>Turbocargador motor</t>
  </si>
  <si>
    <t>rodamiento bomba de inyeccion</t>
  </si>
  <si>
    <t>buje bomba de inyeccion</t>
  </si>
  <si>
    <t>pistoncillo bomba de inyeccion</t>
  </si>
  <si>
    <t>elementos bomba de inyeccion</t>
  </si>
  <si>
    <t>Soporte habitáculo</t>
  </si>
  <si>
    <t>carrier caja automatica</t>
  </si>
  <si>
    <t>campana carrier caja automatica</t>
  </si>
  <si>
    <t>disco rebestidos  caja automatica</t>
  </si>
  <si>
    <t>banda disco caja automatica</t>
  </si>
  <si>
    <t>empaquetadura caja</t>
  </si>
  <si>
    <t>buje barra tensora inferior delantero</t>
  </si>
  <si>
    <t>buje barra tensora superior delantero</t>
  </si>
  <si>
    <t>buje barra tensora superior trasero</t>
  </si>
  <si>
    <t>mogolla amortiguador delantero</t>
  </si>
  <si>
    <t>espiral amortiguador delantero</t>
  </si>
  <si>
    <t>espiral amortiguador trasero</t>
  </si>
  <si>
    <t>buje de amortiguador</t>
  </si>
  <si>
    <t>botella y espigo cardan delantero</t>
  </si>
  <si>
    <t>botella y espigo cardan trasero</t>
  </si>
  <si>
    <t>Cruceta cardan delantero</t>
  </si>
  <si>
    <t>cruceta cardan trasero</t>
  </si>
  <si>
    <t>Kit de embrague</t>
  </si>
  <si>
    <t>Bomba auxiliar de embrague</t>
  </si>
  <si>
    <t>Bomba principal de embrague</t>
  </si>
  <si>
    <t>retenedor tunel</t>
  </si>
  <si>
    <t>rodamiento interno delantero</t>
  </si>
  <si>
    <t>rodamiento externo delantero</t>
  </si>
  <si>
    <t>rodamiento porta corona delantero</t>
  </si>
  <si>
    <t>rodamiento porta corona trasero</t>
  </si>
  <si>
    <t>juego de bujes arranque</t>
  </si>
  <si>
    <t>Alternador motor</t>
  </si>
  <si>
    <t>polea alternador</t>
  </si>
  <si>
    <t>juego de escobillas alternador</t>
  </si>
  <si>
    <t>estator alternador</t>
  </si>
  <si>
    <t>regulador alternador</t>
  </si>
  <si>
    <t>portadiodos alterrnador</t>
  </si>
  <si>
    <t>rotor alternador</t>
  </si>
  <si>
    <t>bendix de arranque</t>
  </si>
  <si>
    <t>selenoide rele de arranque</t>
  </si>
  <si>
    <t>rodamiento semieje delantero</t>
  </si>
  <si>
    <t xml:space="preserve"> rodamientos de caja</t>
  </si>
  <si>
    <t>buje barra tensora inferior trasero</t>
  </si>
  <si>
    <t>Impulsador  hidráulico</t>
  </si>
  <si>
    <t>buje eje balanceador motor</t>
  </si>
  <si>
    <t>bobina compresor aire acondicionado</t>
  </si>
  <si>
    <t>guardapolvo caja de direccon</t>
  </si>
  <si>
    <t>guardapolvo eje lado caja</t>
  </si>
  <si>
    <t>guardapolvo eje lado eje</t>
  </si>
  <si>
    <t xml:space="preserve">rodamiento de  chanela </t>
  </si>
  <si>
    <t>Llanta 245/75 r16 a/t</t>
  </si>
  <si>
    <t>Llanta 245/75 r16 m/t</t>
  </si>
  <si>
    <t>Llanta 225/70 r15 8pr</t>
  </si>
  <si>
    <t>Llanta 235/75 r15 a/t</t>
  </si>
  <si>
    <t>Llanta 235/75 r15 m/t</t>
  </si>
  <si>
    <t>Llanta 255/70 r16 at</t>
  </si>
  <si>
    <t>Llanta 255/70 r16 m/t</t>
  </si>
  <si>
    <t>Llanta 265/75 r16 a/t</t>
  </si>
  <si>
    <t>Llanta 265/75 r16 m/t</t>
  </si>
  <si>
    <t>Llanta 31*10.50 r15 a/t</t>
  </si>
  <si>
    <t>Llanta 31*10.50 r15 m/t</t>
  </si>
  <si>
    <t xml:space="preserve">Llanta 7.50-16 12 pr delantera </t>
  </si>
  <si>
    <t>Llanta 7.50-16 16 pr trasera</t>
  </si>
  <si>
    <t>Llanta 7.50- r16 mixta</t>
  </si>
  <si>
    <t xml:space="preserve">Rin en lamina 15  </t>
  </si>
  <si>
    <t xml:space="preserve">Rin en lamina 16  </t>
  </si>
  <si>
    <t>juego de rodamientos alternador</t>
  </si>
  <si>
    <t>master tipo polar</t>
  </si>
  <si>
    <t xml:space="preserve">Master hella </t>
  </si>
  <si>
    <t>parlante sirena</t>
  </si>
  <si>
    <t>Caja  de tonos con parlantes</t>
  </si>
  <si>
    <t>retenedor de bocin</t>
  </si>
  <si>
    <t>retenedor portamangueta</t>
  </si>
  <si>
    <t>retenedor punta de eje delantero</t>
  </si>
  <si>
    <t xml:space="preserve">Juego de rodamientos delanteros </t>
  </si>
  <si>
    <t>Juego de rodamientos traseros</t>
  </si>
  <si>
    <t>oreja de cardan</t>
  </si>
  <si>
    <t>Retenedor trasero</t>
  </si>
  <si>
    <t>tensor bomba de hidraulico</t>
  </si>
  <si>
    <t>Frontal cabina</t>
  </si>
  <si>
    <t>arreglo hausin(según aplique)</t>
  </si>
  <si>
    <t xml:space="preserve">Filtro de trampa  Racor </t>
  </si>
  <si>
    <t>bombin combustible</t>
  </si>
  <si>
    <t>Filtro de trampa combustible</t>
  </si>
  <si>
    <t>Cauchos  amortiguadores delanteros</t>
  </si>
  <si>
    <t>plumilla limpiabrisas</t>
  </si>
  <si>
    <t>sensor de golpeteo</t>
  </si>
  <si>
    <t>Kit de ecualización transmision Trasera.</t>
  </si>
  <si>
    <t>Kit de ecualización transmision delantera</t>
  </si>
  <si>
    <t>Empaquetadura de  chanela</t>
  </si>
  <si>
    <t>Tubo exosto</t>
  </si>
  <si>
    <t>Presilenciador exosto</t>
  </si>
  <si>
    <t>Silenciador exosto</t>
  </si>
  <si>
    <t>Catalizador</t>
  </si>
  <si>
    <t>tarro auxiliar de radiador</t>
  </si>
  <si>
    <t>deposito limpiabrisas</t>
  </si>
  <si>
    <t>rodamiento de canasta delantero</t>
  </si>
  <si>
    <t>rodamiento de canasta trasero</t>
  </si>
  <si>
    <t>rodamientos ejes trasero</t>
  </si>
  <si>
    <t xml:space="preserve">rodamiento bocin </t>
  </si>
  <si>
    <t>Corona y speed delantero</t>
  </si>
  <si>
    <t>Corona y speed traasero</t>
  </si>
  <si>
    <t xml:space="preserve"> buje biela motor</t>
  </si>
  <si>
    <t xml:space="preserve"> buje de  levas</t>
  </si>
  <si>
    <t>juego de pistones motor</t>
  </si>
  <si>
    <t>balinera cardan</t>
  </si>
  <si>
    <t>16,10</t>
  </si>
  <si>
    <t>polarizado general</t>
  </si>
  <si>
    <t>16,11</t>
  </si>
  <si>
    <t>polarizado pieza</t>
  </si>
  <si>
    <t>tapon de llenado caja</t>
  </si>
  <si>
    <t>tapon de llenado transmision</t>
  </si>
  <si>
    <t>1,20</t>
  </si>
  <si>
    <t>1,21</t>
  </si>
  <si>
    <t>1,22</t>
  </si>
  <si>
    <t>1,23</t>
  </si>
  <si>
    <t>1,24</t>
  </si>
  <si>
    <t>1,25</t>
  </si>
  <si>
    <t>1,26</t>
  </si>
  <si>
    <t>1,27</t>
  </si>
  <si>
    <t>1,28</t>
  </si>
  <si>
    <t>1,29</t>
  </si>
  <si>
    <t>1,30</t>
  </si>
  <si>
    <t>1,31</t>
  </si>
  <si>
    <t>1,32</t>
  </si>
  <si>
    <t>1,33</t>
  </si>
  <si>
    <t>1,34</t>
  </si>
  <si>
    <t>1,35</t>
  </si>
  <si>
    <t>1,36</t>
  </si>
  <si>
    <t>6,30</t>
  </si>
  <si>
    <t>6,31</t>
  </si>
  <si>
    <t>6,32</t>
  </si>
  <si>
    <t>6,33</t>
  </si>
  <si>
    <t>6,34</t>
  </si>
  <si>
    <t>6,35</t>
  </si>
  <si>
    <t>6,36</t>
  </si>
  <si>
    <t>6,37</t>
  </si>
  <si>
    <t>6,38</t>
  </si>
  <si>
    <t>6,39</t>
  </si>
  <si>
    <t>6,40</t>
  </si>
  <si>
    <t>6,41</t>
  </si>
  <si>
    <t>6,42</t>
  </si>
  <si>
    <t>6,43</t>
  </si>
  <si>
    <t>6,44</t>
  </si>
  <si>
    <t>6,45</t>
  </si>
  <si>
    <t>6,46</t>
  </si>
  <si>
    <t>6,47</t>
  </si>
  <si>
    <t>6,48</t>
  </si>
  <si>
    <t>6,49</t>
  </si>
  <si>
    <t>6,50</t>
  </si>
  <si>
    <t>6,51</t>
  </si>
  <si>
    <t>6,52</t>
  </si>
  <si>
    <t>6,53</t>
  </si>
  <si>
    <t>6,54</t>
  </si>
  <si>
    <t>6,55</t>
  </si>
  <si>
    <t>6,56</t>
  </si>
  <si>
    <t>6,57</t>
  </si>
  <si>
    <t>6,58</t>
  </si>
  <si>
    <t>6,59</t>
  </si>
  <si>
    <t>6,60</t>
  </si>
  <si>
    <t>6,61</t>
  </si>
  <si>
    <t>6,62</t>
  </si>
  <si>
    <t>6,63</t>
  </si>
  <si>
    <t>6,64</t>
  </si>
  <si>
    <t>6,65</t>
  </si>
  <si>
    <t>6,66</t>
  </si>
  <si>
    <t>6,67</t>
  </si>
  <si>
    <t>6,68</t>
  </si>
  <si>
    <t>6,69</t>
  </si>
  <si>
    <t>6,70</t>
  </si>
  <si>
    <t>6,71</t>
  </si>
  <si>
    <t>6,72</t>
  </si>
  <si>
    <t>6,73</t>
  </si>
  <si>
    <t>6,74</t>
  </si>
  <si>
    <t>6,75</t>
  </si>
  <si>
    <t>6,76</t>
  </si>
  <si>
    <t>6,77</t>
  </si>
  <si>
    <t>6,78</t>
  </si>
  <si>
    <t>6,79</t>
  </si>
  <si>
    <t>6,80</t>
  </si>
  <si>
    <t>6,81</t>
  </si>
  <si>
    <t>6,82</t>
  </si>
  <si>
    <t>6,83</t>
  </si>
  <si>
    <t>6,84</t>
  </si>
  <si>
    <t>6,85</t>
  </si>
  <si>
    <t>6,86</t>
  </si>
  <si>
    <t>6,87</t>
  </si>
  <si>
    <t>6,88</t>
  </si>
  <si>
    <t>6,89</t>
  </si>
  <si>
    <t>6,90</t>
  </si>
  <si>
    <t>6,91</t>
  </si>
  <si>
    <t>6,92</t>
  </si>
  <si>
    <t>6,93</t>
  </si>
  <si>
    <t>6,94</t>
  </si>
  <si>
    <t>6,95</t>
  </si>
  <si>
    <t>6,96</t>
  </si>
  <si>
    <t>6,97</t>
  </si>
  <si>
    <t>6,98</t>
  </si>
  <si>
    <t>6,99</t>
  </si>
  <si>
    <t>6,100</t>
  </si>
  <si>
    <t>6,101</t>
  </si>
  <si>
    <t>6,102</t>
  </si>
  <si>
    <t>6,103</t>
  </si>
  <si>
    <t>6,104</t>
  </si>
  <si>
    <t>6,105</t>
  </si>
  <si>
    <t>6,106</t>
  </si>
  <si>
    <t>6,107</t>
  </si>
  <si>
    <t>6,108</t>
  </si>
  <si>
    <t>8,39</t>
  </si>
  <si>
    <t>8,40</t>
  </si>
  <si>
    <t>8,41</t>
  </si>
  <si>
    <t>8,42</t>
  </si>
  <si>
    <t>8,43</t>
  </si>
  <si>
    <t>8,44</t>
  </si>
  <si>
    <t>11,15</t>
  </si>
  <si>
    <t>11,16</t>
  </si>
  <si>
    <t>11,17</t>
  </si>
  <si>
    <t>11,18</t>
  </si>
  <si>
    <t>11,19</t>
  </si>
  <si>
    <t>11,20</t>
  </si>
  <si>
    <t>11,21</t>
  </si>
  <si>
    <t>11,22</t>
  </si>
  <si>
    <t>11,23</t>
  </si>
  <si>
    <t>11,24</t>
  </si>
  <si>
    <t>11,25</t>
  </si>
  <si>
    <t>11,26</t>
  </si>
  <si>
    <t>11,27</t>
  </si>
  <si>
    <t>11,28</t>
  </si>
  <si>
    <t>11,29</t>
  </si>
  <si>
    <t>11,30</t>
  </si>
  <si>
    <t>11,31</t>
  </si>
  <si>
    <t>11,32</t>
  </si>
  <si>
    <t>11,33</t>
  </si>
  <si>
    <t>11,34</t>
  </si>
  <si>
    <t>11,35</t>
  </si>
  <si>
    <t>11,36</t>
  </si>
  <si>
    <t>11,37</t>
  </si>
  <si>
    <t>11,38</t>
  </si>
  <si>
    <t>11,39</t>
  </si>
  <si>
    <t>11,40</t>
  </si>
  <si>
    <t>11,41</t>
  </si>
  <si>
    <t>11,42</t>
  </si>
  <si>
    <t>11,43</t>
  </si>
  <si>
    <t>11,44</t>
  </si>
  <si>
    <t>11,45</t>
  </si>
  <si>
    <t>11,46</t>
  </si>
  <si>
    <t>11,47</t>
  </si>
  <si>
    <t>11,48</t>
  </si>
  <si>
    <t>11,49</t>
  </si>
  <si>
    <t>11,50</t>
  </si>
  <si>
    <t>11,51</t>
  </si>
  <si>
    <t>11,52</t>
  </si>
  <si>
    <t>11,53</t>
  </si>
  <si>
    <t>11,54</t>
  </si>
  <si>
    <t>11,55</t>
  </si>
  <si>
    <t>11,56</t>
  </si>
  <si>
    <t>11,57</t>
  </si>
  <si>
    <t>11,58</t>
  </si>
  <si>
    <t>11,59</t>
  </si>
  <si>
    <t>11,60</t>
  </si>
  <si>
    <t>11,61</t>
  </si>
  <si>
    <t>11,62</t>
  </si>
  <si>
    <t>11,63</t>
  </si>
  <si>
    <t>11,64</t>
  </si>
  <si>
    <t>11,65</t>
  </si>
  <si>
    <t>11,66</t>
  </si>
  <si>
    <t>11,67</t>
  </si>
  <si>
    <t>11,68</t>
  </si>
  <si>
    <t>11,69</t>
  </si>
  <si>
    <t>11,70</t>
  </si>
  <si>
    <t>11,71</t>
  </si>
  <si>
    <t>11,72</t>
  </si>
  <si>
    <t>11,73</t>
  </si>
  <si>
    <t>11,74</t>
  </si>
  <si>
    <t>11,75</t>
  </si>
  <si>
    <t>13,11</t>
  </si>
  <si>
    <t>13,12</t>
  </si>
  <si>
    <t>13,13</t>
  </si>
  <si>
    <t>13,14</t>
  </si>
  <si>
    <t>13,15</t>
  </si>
  <si>
    <t>13,16</t>
  </si>
  <si>
    <t>13,17</t>
  </si>
  <si>
    <t>13,18</t>
  </si>
  <si>
    <t>13,19</t>
  </si>
  <si>
    <t>13,20</t>
  </si>
  <si>
    <t>13,21</t>
  </si>
  <si>
    <t>13,22</t>
  </si>
  <si>
    <t>13,23</t>
  </si>
  <si>
    <t>13,24</t>
  </si>
  <si>
    <t>13,25</t>
  </si>
  <si>
    <t>13,26</t>
  </si>
  <si>
    <t>13,27</t>
  </si>
  <si>
    <t>13,28</t>
  </si>
  <si>
    <t>13,29</t>
  </si>
  <si>
    <t>13,30</t>
  </si>
  <si>
    <t>13,31</t>
  </si>
  <si>
    <t>13,32</t>
  </si>
  <si>
    <t>13,33</t>
  </si>
  <si>
    <t>13,34</t>
  </si>
  <si>
    <t>13,35</t>
  </si>
  <si>
    <t>13,36</t>
  </si>
  <si>
    <t>13,37</t>
  </si>
  <si>
    <t>13,38</t>
  </si>
  <si>
    <t>13,39</t>
  </si>
  <si>
    <t>13,40</t>
  </si>
  <si>
    <t>13,41</t>
  </si>
  <si>
    <t>13,42</t>
  </si>
  <si>
    <t>13,43</t>
  </si>
  <si>
    <t>13,44</t>
  </si>
  <si>
    <t>14,10</t>
  </si>
  <si>
    <t>14,11</t>
  </si>
  <si>
    <t>14,12</t>
  </si>
  <si>
    <t>14,13</t>
  </si>
  <si>
    <t>14,14</t>
  </si>
  <si>
    <t>14,15</t>
  </si>
  <si>
    <t>14,16</t>
  </si>
  <si>
    <t>14,17</t>
  </si>
  <si>
    <t>14,18</t>
  </si>
  <si>
    <t>14,19</t>
  </si>
  <si>
    <t>14,20</t>
  </si>
  <si>
    <t>Exploradoras led  x und (Hella)</t>
  </si>
  <si>
    <t>hoja ballesta #5</t>
  </si>
  <si>
    <t>hoja machete</t>
  </si>
  <si>
    <t>soldar y reforzar  arandelas chasis</t>
  </si>
  <si>
    <t>mantenimiento de frenos delanteros</t>
  </si>
  <si>
    <t>mantenimiento de frenos traseros</t>
  </si>
  <si>
    <t>reparacion  cableado abs</t>
  </si>
  <si>
    <t>revision de luces</t>
  </si>
  <si>
    <t>Alineación direccion</t>
  </si>
  <si>
    <t>13,45</t>
  </si>
  <si>
    <t>manija exterior habitaculo</t>
  </si>
  <si>
    <t>17,5</t>
  </si>
  <si>
    <t>montaje de llanta</t>
  </si>
  <si>
    <t>6,109</t>
  </si>
  <si>
    <t>6,110</t>
  </si>
  <si>
    <t>cocuyo led stop laterales</t>
  </si>
  <si>
    <t>cocuyo led stop redondo</t>
  </si>
  <si>
    <t>EMPRESA SOCIAL DEL ESTADO DEL DEPARTAMNTO DEL META" ESE SOLUCION SALUD"</t>
  </si>
  <si>
    <t>Calle 37 N° 41-80 B/ Barzal Alto</t>
  </si>
  <si>
    <t>Desmontar barras tensoras para cambio bujes (c/u)</t>
  </si>
  <si>
    <t>REF. Cotizacion</t>
  </si>
  <si>
    <t>D/m y montar motor(según aplique)</t>
  </si>
  <si>
    <t>Servicio peritaje general vehicular</t>
  </si>
  <si>
    <t>cambio de unidad</t>
  </si>
  <si>
    <t>servicio electrico(según aplique)</t>
  </si>
  <si>
    <t>cambio perno rueda</t>
  </si>
  <si>
    <t>esparrago rueda</t>
  </si>
  <si>
    <t>tuerca esparrago</t>
  </si>
  <si>
    <t xml:space="preserve">abrazadera metalica 10*16  </t>
  </si>
  <si>
    <t>abrazadera metalica 12*22</t>
  </si>
  <si>
    <t>abrazadera metalica 16*27</t>
  </si>
  <si>
    <t>abrazadera metalica 20*32</t>
  </si>
  <si>
    <t>abrazadera metalica 25*40</t>
  </si>
  <si>
    <t>abrazadera metalica 32*50</t>
  </si>
  <si>
    <t>abrazadera metalica 40*60</t>
  </si>
  <si>
    <t>abrazadera metalica 50*70</t>
  </si>
  <si>
    <t>abrazadera metalica 60*80</t>
  </si>
  <si>
    <t>abrazadera plastica pequeña</t>
  </si>
  <si>
    <t>abrazadera plastica mediana</t>
  </si>
  <si>
    <t>abrazadera plastica grande</t>
  </si>
  <si>
    <t>tornillo con arandela pequeño</t>
  </si>
  <si>
    <t>tornillo con arandela mediano</t>
  </si>
  <si>
    <t>tornillo con arandela grande</t>
  </si>
  <si>
    <t>tornillo caterpllar tipo pesado</t>
  </si>
  <si>
    <t>Valvulina  85w140 x 1/4</t>
  </si>
  <si>
    <t>Aceite motor mobil 5w-30</t>
  </si>
  <si>
    <t>Amortiguador trasero x unid</t>
  </si>
  <si>
    <t>retenedor hausin</t>
  </si>
  <si>
    <t>retenedor del hausin</t>
  </si>
  <si>
    <t>empaque multiple de admision</t>
  </si>
  <si>
    <t>empaque multiple de escape</t>
  </si>
  <si>
    <t>Juego de pastillas delantero de freno</t>
  </si>
  <si>
    <t>juego de pastillas trasero de freno</t>
  </si>
  <si>
    <t>Corona y speed trasero</t>
  </si>
  <si>
    <t>juego de bandas de freno mano</t>
  </si>
  <si>
    <t>Juego de bandas de freno</t>
  </si>
  <si>
    <t>8,45</t>
  </si>
  <si>
    <t>8,46</t>
  </si>
  <si>
    <t>8,47</t>
  </si>
  <si>
    <t>13,46</t>
  </si>
  <si>
    <t>13,47</t>
  </si>
  <si>
    <t>13,48</t>
  </si>
  <si>
    <t>13,49</t>
  </si>
  <si>
    <t>13,50</t>
  </si>
  <si>
    <t>13,51</t>
  </si>
  <si>
    <t>13,52</t>
  </si>
  <si>
    <t>13,53</t>
  </si>
  <si>
    <t>13,54</t>
  </si>
  <si>
    <t>13,55</t>
  </si>
  <si>
    <t>13,56</t>
  </si>
  <si>
    <t>13,57</t>
  </si>
  <si>
    <t>13,58</t>
  </si>
  <si>
    <t>13,59</t>
  </si>
  <si>
    <t>13,60</t>
  </si>
  <si>
    <t>13,61</t>
  </si>
  <si>
    <t>bajar disco de freno(según aplique)</t>
  </si>
  <si>
    <t>bobina de ignicion</t>
  </si>
  <si>
    <t xml:space="preserve">Sincronización motor </t>
  </si>
  <si>
    <t>Cambio filtro de gasolina</t>
  </si>
  <si>
    <t>cambio de espiral amortiguador</t>
  </si>
  <si>
    <t>buje barra tensora</t>
  </si>
  <si>
    <t>servicio de desvare perimetro urbano</t>
  </si>
  <si>
    <t>Culata motor</t>
  </si>
  <si>
    <t>11,76</t>
  </si>
  <si>
    <t>volante motor</t>
  </si>
  <si>
    <t>Suavisar caliper de freno</t>
  </si>
  <si>
    <t>suavisar caliper de frenos</t>
  </si>
  <si>
    <t>tensionar frenos</t>
  </si>
  <si>
    <t>12,33</t>
  </si>
  <si>
    <t>4,16</t>
  </si>
  <si>
    <t>Mediante la presente me permito presentar cotizacion para el mantenimiento preventivo y correctivo y suministros de aceites , accesorios, lubricantes, filtros, llantas, rines y repuestos para los vehiculos de los centros de atencion y el nivel central de la empresa social del estado del departamento del meta ESE "Solucion Salud"</t>
  </si>
  <si>
    <t>3,22</t>
  </si>
  <si>
    <t>3,23</t>
  </si>
  <si>
    <t>3,24</t>
  </si>
  <si>
    <t>3,25</t>
  </si>
  <si>
    <t>3,26</t>
  </si>
  <si>
    <t>4,17</t>
  </si>
  <si>
    <t>4,18</t>
  </si>
  <si>
    <t>5,30</t>
  </si>
  <si>
    <t>Soporte de caja</t>
  </si>
  <si>
    <t>Tornillo cigüeñal</t>
  </si>
  <si>
    <t>Valvulina 85w90 LSD-GL5</t>
  </si>
  <si>
    <t>1,37</t>
  </si>
  <si>
    <t>Soporte caja</t>
  </si>
  <si>
    <t>9,59</t>
  </si>
  <si>
    <t>9,60</t>
  </si>
  <si>
    <t>Rectificar cuñero cigüeñal</t>
  </si>
  <si>
    <t>Rectificar rosca tornillo cigüeñal</t>
  </si>
  <si>
    <t>Chanela</t>
  </si>
  <si>
    <t>Buje barra estabilizadora</t>
  </si>
  <si>
    <t>AMBULANCIA MARCA CHEVROLET - LUV D-MAX   (3.0) -4*4  (2009 - 2013) DIESEL</t>
  </si>
  <si>
    <t>AMBULANCIA MARCA CHEVROLET - D-MAX RT   (2.5) -4*4  (2014 - 2019) DIESEL</t>
  </si>
  <si>
    <t>hechura de carroceria marco en hierro, piso en lamina alfanjor, guardapolvos en acero plano y varillas</t>
  </si>
  <si>
    <t>fabricacion carroceria carpa lona  700</t>
  </si>
  <si>
    <t>16,12</t>
  </si>
  <si>
    <t>adaptacion de habitaculo con bases y soportes</t>
  </si>
  <si>
    <t>15,8</t>
  </si>
  <si>
    <t>bastago eje delantero original</t>
  </si>
  <si>
    <t>bastago eje trasero original</t>
  </si>
  <si>
    <t>bastago eje delantero</t>
  </si>
  <si>
    <t>bastago eje trasero</t>
  </si>
  <si>
    <t>espiral amortiguador trasero reforzado N°18</t>
  </si>
  <si>
    <t xml:space="preserve">Válvula egr </t>
  </si>
  <si>
    <t>Piñón cigüeñal original</t>
  </si>
  <si>
    <t>d/m multiple para sacar esparragos</t>
  </si>
  <si>
    <t>DESCRIPCION MANTENIMIENTO SERVICIOS</t>
  </si>
  <si>
    <t>elevador</t>
  </si>
  <si>
    <t>tapa valvulas</t>
  </si>
  <si>
    <t>balinera de eje</t>
  </si>
  <si>
    <t>balinera interna eje</t>
  </si>
  <si>
    <t>rodillo torrinton eje interno</t>
  </si>
  <si>
    <t>control de mando chevistar</t>
  </si>
  <si>
    <t>corte de hoja muelle</t>
  </si>
  <si>
    <t>anillo exosto</t>
  </si>
  <si>
    <t>tuerca cacho</t>
  </si>
  <si>
    <t>cambio instalacion de alta</t>
  </si>
  <si>
    <t>buje de cacho</t>
  </si>
  <si>
    <t>pin cacho</t>
  </si>
  <si>
    <t>esparrago chanela</t>
  </si>
  <si>
    <t>plato porta bandas</t>
  </si>
  <si>
    <t>tuerca de campana</t>
  </si>
  <si>
    <t>planchuela amortiguador</t>
  </si>
  <si>
    <t>bombillo 1141</t>
  </si>
  <si>
    <t>bombillo1034</t>
  </si>
  <si>
    <t>bombillo 158</t>
  </si>
  <si>
    <t>6,111</t>
  </si>
  <si>
    <t>6,112</t>
  </si>
  <si>
    <t>6,113</t>
  </si>
  <si>
    <t>5,31</t>
  </si>
  <si>
    <t>8,48</t>
  </si>
  <si>
    <t>8,49</t>
  </si>
  <si>
    <t>8,50</t>
  </si>
  <si>
    <t>porta corona delantero</t>
  </si>
  <si>
    <t>porta corona trasero</t>
  </si>
  <si>
    <t>8,51</t>
  </si>
  <si>
    <t>8,52</t>
  </si>
  <si>
    <t>kit carreteras reglamentario</t>
  </si>
  <si>
    <t>picaporte puerta</t>
  </si>
  <si>
    <t>13,62</t>
  </si>
  <si>
    <t>13,63</t>
  </si>
  <si>
    <t>13,64</t>
  </si>
  <si>
    <t>cable de alta</t>
  </si>
  <si>
    <t>6,114</t>
  </si>
  <si>
    <t>tensor de accesorios</t>
  </si>
  <si>
    <t>11,77</t>
  </si>
  <si>
    <t>11,78</t>
  </si>
  <si>
    <t>kit de carreteras  reglamentario</t>
  </si>
  <si>
    <t xml:space="preserve">mogollas </t>
  </si>
  <si>
    <t>13,65</t>
  </si>
  <si>
    <t xml:space="preserve">mogolla </t>
  </si>
  <si>
    <t>d/m diferencial(según aplique)</t>
  </si>
  <si>
    <t>revision suspension trasera</t>
  </si>
  <si>
    <t>reconstruir hausin y sillas de muelles</t>
  </si>
  <si>
    <t>cambio de anillo exosto</t>
  </si>
  <si>
    <t>cambio de master</t>
  </si>
  <si>
    <t>Pegada de bandas(según aplique)</t>
  </si>
  <si>
    <t>cambio de reten caja salida cardan trasero</t>
  </si>
  <si>
    <t>revision de niveles</t>
  </si>
  <si>
    <t>reconstruir troque trasero</t>
  </si>
  <si>
    <t>arreglo  motor limpiabrisas</t>
  </si>
  <si>
    <t>cambio de parlante sirena</t>
  </si>
  <si>
    <t>15,7</t>
  </si>
  <si>
    <t>Reparación suspensión delantera izquierda</t>
  </si>
  <si>
    <t>Reparación suspensión delantera derecha</t>
  </si>
  <si>
    <t>Reforzar planchuela troque trasero</t>
  </si>
  <si>
    <t>esparrago del multiple</t>
  </si>
  <si>
    <t>11,79</t>
  </si>
  <si>
    <t>9,61</t>
  </si>
  <si>
    <t>Reforzar planchuela troque delantero</t>
  </si>
  <si>
    <t>reconstruir troque delantero</t>
  </si>
  <si>
    <t>Desmontar y montar troque delantero</t>
  </si>
  <si>
    <t>empaque de turbocargador</t>
  </si>
  <si>
    <t>Kit de escualización transmision Trasera.</t>
  </si>
  <si>
    <t>Kit de escualización transmision delantera</t>
  </si>
  <si>
    <t>rodamiento interno trasero</t>
  </si>
  <si>
    <t>rodamiento externo trasero</t>
  </si>
  <si>
    <t>pasador diferencial</t>
  </si>
  <si>
    <t>luz giratoria</t>
  </si>
  <si>
    <t>luz placa</t>
  </si>
  <si>
    <t>tapa rueda libre</t>
  </si>
  <si>
    <t>oring rueda libre</t>
  </si>
  <si>
    <t>flanche de cardan</t>
  </si>
  <si>
    <t>buje columna direccion</t>
  </si>
  <si>
    <t>Bajar columna de direccion</t>
  </si>
  <si>
    <t>ajuste columna de direccion</t>
  </si>
  <si>
    <t xml:space="preserve">D/m bomba de inyeccion(según aplique) </t>
  </si>
  <si>
    <t>10,24</t>
  </si>
  <si>
    <t>10,26</t>
  </si>
  <si>
    <t>10,27</t>
  </si>
  <si>
    <t>d/m multiple (según aplique)</t>
  </si>
  <si>
    <t>cambio tensor de accesorios</t>
  </si>
  <si>
    <t>arreglo catalizador</t>
  </si>
  <si>
    <t>Villavicencio, 13 de diciembre de  2021</t>
  </si>
  <si>
    <t>11,80</t>
  </si>
  <si>
    <t>11,81</t>
  </si>
  <si>
    <t>11,82</t>
  </si>
  <si>
    <t>tarjeta bomba de inyeccion</t>
  </si>
  <si>
    <t>sensor de preinyeccion</t>
  </si>
  <si>
    <t>reparacion instalacion electrica parte compartimiento motor</t>
  </si>
  <si>
    <t>6,115</t>
  </si>
  <si>
    <t>6,116</t>
  </si>
  <si>
    <t>8,53</t>
  </si>
  <si>
    <t>8,54</t>
  </si>
  <si>
    <t>8,55</t>
  </si>
  <si>
    <t>8,56</t>
  </si>
  <si>
    <t>Aceite motor mobil sintetico 5w-30</t>
  </si>
  <si>
    <t>Aceite motor mobil sintetico 10w-30</t>
  </si>
  <si>
    <t>Valvulina   85w140 x 1/4</t>
  </si>
  <si>
    <t>Aceite motor  mobil sintetico  5w-30</t>
  </si>
  <si>
    <t>Aceite motor   mobil sintetico 10w-30</t>
  </si>
  <si>
    <t>Valvulina 85w90  LSD-GL5 sintetica</t>
  </si>
  <si>
    <t>Valvulina 80w90 x 1/4</t>
  </si>
  <si>
    <t>Terminal de dirección larga</t>
  </si>
  <si>
    <t>Terminal de dirección corta.</t>
  </si>
  <si>
    <t>Terminal de dirección larga.</t>
  </si>
  <si>
    <t xml:space="preserve">Brazo tensor de accesorios </t>
  </si>
  <si>
    <t>11,83</t>
  </si>
  <si>
    <t xml:space="preserve">Valvula Pcv </t>
  </si>
  <si>
    <t>Reconstruir puente habitaculo pequeño</t>
  </si>
  <si>
    <t xml:space="preserve">Reconstruir puente habitaculo grande </t>
  </si>
  <si>
    <t>12,34</t>
  </si>
  <si>
    <t>Perfil de 3*16 pequeño</t>
  </si>
  <si>
    <t xml:space="preserve">Perfil de 3*16 grande </t>
  </si>
  <si>
    <t>13,66</t>
  </si>
  <si>
    <t>13,67</t>
  </si>
  <si>
    <t>cambio de inyector</t>
  </si>
  <si>
    <t>revision falla motor</t>
  </si>
  <si>
    <t xml:space="preserve"> MARCA, LÍNEA Y MODELO VEHICULOS 
DESCRIPCION REPUESTOS  
</t>
  </si>
  <si>
    <t>Refrigerante larg</t>
  </si>
  <si>
    <t>sensor diferencial bloqueo</t>
  </si>
  <si>
    <t xml:space="preserve">reparacion arnes billaret </t>
  </si>
  <si>
    <t>corregir fuga de combustible</t>
  </si>
  <si>
    <t>malacate porta repuesto</t>
  </si>
  <si>
    <t>angulo de 1/8</t>
  </si>
  <si>
    <t>refrozar plataforma piso habitaculo lado derecho o izquierdo</t>
  </si>
  <si>
    <t>instalar piso en lamina lado derecho o izquierdo</t>
  </si>
  <si>
    <t>d/m puerta trasera habitaculo para cambio</t>
  </si>
  <si>
    <t>cambio de esparrago chanela</t>
  </si>
  <si>
    <t>arreglo caja bateria</t>
  </si>
  <si>
    <t>arreglo compartimiento oxigeno</t>
  </si>
  <si>
    <t>instalar madera laminada piso habitaculo</t>
  </si>
  <si>
    <t>Revisión y arreglo de piso  del  habitáculo general (incluye  madera láminada  piso , soportes, cauchos y tornillos)</t>
  </si>
  <si>
    <t>tapizar piso habitaculo</t>
  </si>
  <si>
    <t>lona de alta resistencia para piso x metro</t>
  </si>
  <si>
    <t>sikaflex</t>
  </si>
  <si>
    <t>reconstruir cajon silla habitaculo</t>
  </si>
  <si>
    <t>d/m bomper delantero(según aplique)</t>
  </si>
  <si>
    <t>d/m winche</t>
  </si>
  <si>
    <t>revisar falla motor(según aplique)</t>
  </si>
  <si>
    <t>corregir fuga aceite multiple admision</t>
  </si>
  <si>
    <t>bajar campana de freno(según aplique)</t>
  </si>
  <si>
    <t>12,35</t>
  </si>
  <si>
    <t>12,36</t>
  </si>
  <si>
    <t>12,37</t>
  </si>
  <si>
    <t>12,38</t>
  </si>
  <si>
    <t>12,39</t>
  </si>
  <si>
    <t>12,40</t>
  </si>
  <si>
    <t>9,62</t>
  </si>
  <si>
    <t>10,29</t>
  </si>
  <si>
    <t>10,30</t>
  </si>
  <si>
    <t>lamina en aluminio x metro</t>
  </si>
  <si>
    <t>1,38</t>
  </si>
  <si>
    <t>13,68</t>
  </si>
  <si>
    <t>13,69</t>
  </si>
  <si>
    <t>13,70</t>
  </si>
  <si>
    <t>13,71</t>
  </si>
  <si>
    <t>Llanta 265/65 r17 a/t</t>
  </si>
  <si>
    <t>Oring medidora de aceite</t>
  </si>
  <si>
    <t>Corregir fuga hodraulico</t>
  </si>
  <si>
    <t>cambio reteendor transmision trasera</t>
  </si>
  <si>
    <t>cambio retenedor transmision delantera</t>
  </si>
  <si>
    <t>cambio retenedor de speed trasero</t>
  </si>
  <si>
    <t>cambio retenedor de speed delantero</t>
  </si>
  <si>
    <t>cambio de bateria</t>
  </si>
  <si>
    <t>reparacion modulo control luces habitaculo</t>
  </si>
  <si>
    <t>cambio pacha sensor</t>
  </si>
  <si>
    <t>graduar freno de mano</t>
  </si>
  <si>
    <t>revision tarjeta habitaculo</t>
  </si>
  <si>
    <t>restaurar cableado habitaculo</t>
  </si>
  <si>
    <t>d/m manguera de turbo(según aplique)</t>
  </si>
  <si>
    <t>cambio de manija puerta</t>
  </si>
  <si>
    <t>D/m bomper trasero para ajuste</t>
  </si>
  <si>
    <t xml:space="preserve">D/m bomper delantero para ajuste </t>
  </si>
  <si>
    <t>ajuste general boticario</t>
  </si>
  <si>
    <t>reparacion boticario</t>
  </si>
  <si>
    <t>reconstruir chapa habitaculo</t>
  </si>
  <si>
    <t>reconstruir chapa puerta cabina</t>
  </si>
  <si>
    <t>reconstruir base picaporte habitaculo</t>
  </si>
  <si>
    <t>ajuste accesorios evaporador aire acondicionado habitaculo</t>
  </si>
  <si>
    <t>salpicadera unidad</t>
  </si>
  <si>
    <t>buje de escopeta</t>
  </si>
  <si>
    <t>buje de barra transversal</t>
  </si>
  <si>
    <t>cambio tensor de accesorior</t>
  </si>
  <si>
    <t>2,15</t>
  </si>
  <si>
    <t>2,16</t>
  </si>
  <si>
    <t>2,17</t>
  </si>
  <si>
    <t>2,18</t>
  </si>
  <si>
    <t>2,19</t>
  </si>
  <si>
    <t>3,27</t>
  </si>
  <si>
    <t>3,28</t>
  </si>
  <si>
    <t>12,41</t>
  </si>
  <si>
    <t>12,42</t>
  </si>
  <si>
    <t>12,43</t>
  </si>
  <si>
    <t>12,44</t>
  </si>
  <si>
    <t>12,45</t>
  </si>
  <si>
    <t>12,46</t>
  </si>
  <si>
    <t>12,47</t>
  </si>
  <si>
    <t>12,48</t>
  </si>
  <si>
    <t>12,49</t>
  </si>
  <si>
    <t>12,50</t>
  </si>
  <si>
    <t>12,51</t>
  </si>
  <si>
    <t>12,52</t>
  </si>
  <si>
    <t>12,53</t>
  </si>
  <si>
    <t>12,54</t>
  </si>
  <si>
    <t>rotacion de llanta</t>
  </si>
  <si>
    <t>17,6</t>
  </si>
  <si>
    <t>17,7</t>
  </si>
  <si>
    <t>arreglo cajon silla muerto habitaculo</t>
  </si>
  <si>
    <t>9,63</t>
  </si>
  <si>
    <t>Batería willard 950 amp</t>
  </si>
  <si>
    <t>cable paralante x metro</t>
  </si>
  <si>
    <t>socket de bombillo h4</t>
  </si>
  <si>
    <t>socket bombillo exploradora</t>
  </si>
  <si>
    <t>pacha electrica</t>
  </si>
  <si>
    <t>fusible maestro</t>
  </si>
  <si>
    <t>modulo led</t>
  </si>
  <si>
    <t>thermo encogible x metro</t>
  </si>
  <si>
    <t>master hella  tipo polar</t>
  </si>
  <si>
    <t>Socket bombillo 1034</t>
  </si>
  <si>
    <t>soket de bombillo 1141</t>
  </si>
  <si>
    <t>recarga extintor</t>
  </si>
  <si>
    <t>Rin en aluminio</t>
  </si>
  <si>
    <t>cambio guardaplovo eje</t>
  </si>
  <si>
    <t>3,29</t>
  </si>
  <si>
    <t>cambio de licuadora</t>
  </si>
  <si>
    <t>cambio de tijera</t>
  </si>
  <si>
    <t>cambio de  tijera</t>
  </si>
  <si>
    <t>rodamiento eje trasero</t>
  </si>
  <si>
    <t>14,21</t>
  </si>
  <si>
    <t>4,19</t>
  </si>
  <si>
    <t>4,20</t>
  </si>
  <si>
    <t>6,117</t>
  </si>
  <si>
    <t>6,118</t>
  </si>
  <si>
    <t>6,119</t>
  </si>
  <si>
    <t>6,120</t>
  </si>
  <si>
    <t>6,121</t>
  </si>
  <si>
    <t>6,122</t>
  </si>
  <si>
    <t>6,123</t>
  </si>
  <si>
    <t>13,72</t>
  </si>
  <si>
    <t>ajuste de suspension(según aplique)</t>
  </si>
  <si>
    <t>retenedor transmision trasero</t>
  </si>
  <si>
    <t>retenedor transmision delantero</t>
  </si>
  <si>
    <t>Retenedor cigüeñal delantero motor</t>
  </si>
  <si>
    <t>DESCRIPCION  ELEMENTO</t>
  </si>
  <si>
    <t>CANT</t>
  </si>
  <si>
    <t xml:space="preserve">MOTOCICLETA XTZ 125 YAMAHA - MODELO 2011 </t>
  </si>
  <si>
    <t>MOTOCICLETA MARCA SUZUKI TS 125- MODELO 2004</t>
  </si>
  <si>
    <t>BOMBA DE FRENO DELANTERO</t>
  </si>
  <si>
    <t>DISCO DE FRENO DELANTERO</t>
  </si>
  <si>
    <t>CAMPANA DE FRENO TRASERA</t>
  </si>
  <si>
    <t>MANGUERA FRENO DELANTERO</t>
  </si>
  <si>
    <t>MANIGUETA FRENO</t>
  </si>
  <si>
    <t>MORDAZA DELANTERA</t>
  </si>
  <si>
    <t>PASTILLAS DE FRENO DELANTERO</t>
  </si>
  <si>
    <t>JUEGO DE BANDAS TRASERAS</t>
  </si>
  <si>
    <t>PEDAL DE FRENO</t>
  </si>
  <si>
    <t>EMPAQUETADURA BOMBA FRENO</t>
  </si>
  <si>
    <t>TORNILLO MORDAZA</t>
  </si>
  <si>
    <t>PISTON DE MORDAZA FRENO</t>
  </si>
  <si>
    <t xml:space="preserve">SISTEMA DE EMBRAGUE Y CAJA DE VELOCIDADES </t>
  </si>
  <si>
    <t>EJE PALANCA DE CAMBIOS</t>
  </si>
  <si>
    <t>EMPAQUE TAPA EJE DE CAMBIOS</t>
  </si>
  <si>
    <t>PALANCA DE CAMBIOS</t>
  </si>
  <si>
    <t>PROTECTOR PIÑON EJE DE SALIDA</t>
  </si>
  <si>
    <t>RETENEDOR PALANCA DE CAMBIOS</t>
  </si>
  <si>
    <t>RETENEDOR PIÑON EJE DE SALIDA</t>
  </si>
  <si>
    <t>MANIGUETA CLUTCH</t>
  </si>
  <si>
    <t>ORING TAPA FILTRO</t>
  </si>
  <si>
    <t>PASADOR MANIGETA DEL CLUTCH</t>
  </si>
  <si>
    <t>PIÑON DE LUBRICACION</t>
  </si>
  <si>
    <t>PRENSA DE EMBRAGUE</t>
  </si>
  <si>
    <t>RETENEDOR LEVA DE CLUTCH</t>
  </si>
  <si>
    <t>RODAMIENTO TAPA EMBRAGUE</t>
  </si>
  <si>
    <t>SEPARADOR DISCOS EMBRAGUE- JUEGO</t>
  </si>
  <si>
    <t>TAPA CENTRO DE EMBRAGUE</t>
  </si>
  <si>
    <t>BASE MANILAR CLUTCH</t>
  </si>
  <si>
    <t>2,20</t>
  </si>
  <si>
    <t>BOMBA DE LUBRICACION</t>
  </si>
  <si>
    <t>2,21</t>
  </si>
  <si>
    <t>CENTRO DE EMBRAGUE</t>
  </si>
  <si>
    <t>2,22</t>
  </si>
  <si>
    <t>DISCO DE EMBRAGUE  - JUEGO</t>
  </si>
  <si>
    <t>2,23</t>
  </si>
  <si>
    <t>EMPAQUE TAPA CLUTCH</t>
  </si>
  <si>
    <t>2,24</t>
  </si>
  <si>
    <t>FILTRO ACEITE</t>
  </si>
  <si>
    <t>2,25</t>
  </si>
  <si>
    <t>GUAYA DE CLUTCH</t>
  </si>
  <si>
    <t>2,26</t>
  </si>
  <si>
    <t>LEVA DEL CLUTCH</t>
  </si>
  <si>
    <t xml:space="preserve">SISTEMA MOTOR </t>
  </si>
  <si>
    <t>BALANCINES</t>
  </si>
  <si>
    <t>CADENILLA</t>
  </si>
  <si>
    <t>EJE LEVAS</t>
  </si>
  <si>
    <t>EMPAQUE TAPA VOLANTE</t>
  </si>
  <si>
    <t>EMPAQUE TENSOR CADENILLA</t>
  </si>
  <si>
    <t>EMPAQUES CABEZA DE FUERZA</t>
  </si>
  <si>
    <t>EMPAQUES EXOSTO</t>
  </si>
  <si>
    <t>EMPAQUETADURA DEL MOTOR</t>
  </si>
  <si>
    <t>GUIAS CADENILLA</t>
  </si>
  <si>
    <t>JUEGO RETENES MOTOR</t>
  </si>
  <si>
    <t>KIT BIELA</t>
  </si>
  <si>
    <t xml:space="preserve">KIT PISTON </t>
  </si>
  <si>
    <t>RODAMIENTOS CIGÜEÑAL</t>
  </si>
  <si>
    <t xml:space="preserve">RODAMIENTOS MOTOR </t>
  </si>
  <si>
    <t>SELLOS VALVULAS</t>
  </si>
  <si>
    <t>TENSOR DE CADENILLA</t>
  </si>
  <si>
    <t>VALVULA ADMISION</t>
  </si>
  <si>
    <t>VALVULA ESCAPE</t>
  </si>
  <si>
    <t>FILTRO DE AIRE</t>
  </si>
  <si>
    <t>BUJIA</t>
  </si>
  <si>
    <t>CABLES DE ALTA</t>
  </si>
  <si>
    <t>CAPUCHON DE BUJIA</t>
  </si>
  <si>
    <t>ORING TAPA VALVULAS</t>
  </si>
  <si>
    <t>TAPA LATERAL DEL PIÑON DE SALIDA</t>
  </si>
  <si>
    <t>TAPA PIN DEL PIÑON</t>
  </si>
  <si>
    <t>TAPON DE ACEITE SUPERIOR</t>
  </si>
  <si>
    <t>TAPON DE ACEITE INFERIOR</t>
  </si>
  <si>
    <t xml:space="preserve">SISTEMA DE ALIMENTACION, CARBURADOR, INYECCION </t>
  </si>
  <si>
    <t>AGUJA CARBURADOR</t>
  </si>
  <si>
    <t>AGUJA DE AIRE</t>
  </si>
  <si>
    <t>CHICLER DE ALTA</t>
  </si>
  <si>
    <t>CHICLER DE BAJA</t>
  </si>
  <si>
    <t>CORTINA DE CARBURADOR</t>
  </si>
  <si>
    <t>DESLIZADOR DE CORTINA CARBURADOR</t>
  </si>
  <si>
    <t>DIAFRAGMA DE CARBURADOR</t>
  </si>
  <si>
    <t>EMPAQUE TAZA CARBURADOR</t>
  </si>
  <si>
    <t>FLOTADOR  DE CARBURADOR</t>
  </si>
  <si>
    <t>TUERCA DE CHOQUE</t>
  </si>
  <si>
    <t>LLAVE PASO GASOLINA</t>
  </si>
  <si>
    <t>MANGERA DE GASOLINA</t>
  </si>
  <si>
    <t>ORIG DEL CARBURADOR</t>
  </si>
  <si>
    <t>PIN DE PASTA DE AGUJA CARBURADOR</t>
  </si>
  <si>
    <t>PIN METALICO -CARBURADOR</t>
  </si>
  <si>
    <t xml:space="preserve">PULVERIZADOR </t>
  </si>
  <si>
    <t xml:space="preserve">SISTEMA ELECTRICO </t>
  </si>
  <si>
    <t>ARRANQUE</t>
  </si>
  <si>
    <t>AUTOMATICO ENCENDIDO</t>
  </si>
  <si>
    <t>BOBINA ENCENDIDO-ALTA</t>
  </si>
  <si>
    <t>BOBINA PULSORA</t>
  </si>
  <si>
    <t>BOMBILLO DIRECCIONAL</t>
  </si>
  <si>
    <t>BOMBILLO FAROLA</t>
  </si>
  <si>
    <t>BOMBILLO STOP</t>
  </si>
  <si>
    <t>BOMBILLO VELOCIMETRO</t>
  </si>
  <si>
    <t>CORONA STATOR</t>
  </si>
  <si>
    <t>FLASHER</t>
  </si>
  <si>
    <t>FUSIBLES 1-1-1 AMP</t>
  </si>
  <si>
    <t>FUSIBLES DE VIDRIO 1 AMP</t>
  </si>
  <si>
    <t>INSTALACION ELECTRICA</t>
  </si>
  <si>
    <t>LUZ DIRECCIONAL COMPLETA</t>
  </si>
  <si>
    <t xml:space="preserve">LUZ PORTA PLACA </t>
  </si>
  <si>
    <t>LUZ STROBER DELANTERA ROJA O AZUL (WELLEN)</t>
  </si>
  <si>
    <t>LUZ STROBER TRASERO (WELLEN)</t>
  </si>
  <si>
    <t>MANDO DE ENCENDIDO</t>
  </si>
  <si>
    <t>BATERIA</t>
  </si>
  <si>
    <t>MANDO LUCES</t>
  </si>
  <si>
    <t>PERA CLUTCH</t>
  </si>
  <si>
    <t>PERA FRENO DELANTERO</t>
  </si>
  <si>
    <t xml:space="preserve">PERA FRENO TRASERO </t>
  </si>
  <si>
    <t>PITO</t>
  </si>
  <si>
    <t>REGULADOR DE CORRIENTE</t>
  </si>
  <si>
    <t>RELE ARRANQUE</t>
  </si>
  <si>
    <t>STOP TRASERO</t>
  </si>
  <si>
    <t xml:space="preserve">SWICH DE GOLPE </t>
  </si>
  <si>
    <t>SWITCH DE ENCENDIDO</t>
  </si>
  <si>
    <t>FAROLA DELANTERA</t>
  </si>
  <si>
    <t xml:space="preserve">SISTEMA DE SUSPENSION, ARRASTRE Y LLANTAS </t>
  </si>
  <si>
    <t>CAUCHOS BARRAS SUSPENSION</t>
  </si>
  <si>
    <t>CUNAS DE DIRECCION</t>
  </si>
  <si>
    <t>KIT BUJES TIJERA Y CANASTILLAS SUSPENSION TRASERA</t>
  </si>
  <si>
    <t>MONOSHOCK</t>
  </si>
  <si>
    <t>RETENEDORES TELESCOPICOS</t>
  </si>
  <si>
    <t>KIT DE ARRASTRE</t>
  </si>
  <si>
    <t>GUARDACADENA</t>
  </si>
  <si>
    <t>DESLIZADOR DE CADENA</t>
  </si>
  <si>
    <t>EJE DELANTERO DE LLANTA</t>
  </si>
  <si>
    <t>EJE TRASERO DE LLANTA</t>
  </si>
  <si>
    <t>RETENEDORES GUARDAPOLVO DELANTERA</t>
  </si>
  <si>
    <t>RETENEDORES GUARDAPOLVO TRASERA</t>
  </si>
  <si>
    <t>RODAMIENTOS DELANTEROS</t>
  </si>
  <si>
    <t>RODAMIENTOS TRASEROS</t>
  </si>
  <si>
    <t xml:space="preserve">TENSORES CADENA </t>
  </si>
  <si>
    <t>GUAYA VELOCIMETRO</t>
  </si>
  <si>
    <t>MANZANA CUENTA KILOMETROS</t>
  </si>
  <si>
    <t>TAMBOR DE VELOCIMETRO</t>
  </si>
  <si>
    <t>GUAYA ACELERADOR</t>
  </si>
  <si>
    <t>VELOCIMETRO</t>
  </si>
  <si>
    <t>RIN DELANTERO</t>
  </si>
  <si>
    <t>RIN TRASERO</t>
  </si>
  <si>
    <t xml:space="preserve">EXTERIORES DE MOTOCICLETTA </t>
  </si>
  <si>
    <t>CARENAJE O CARENADO</t>
  </si>
  <si>
    <t>CAUCHOS DEL TANQUE</t>
  </si>
  <si>
    <t>CAUCHOS MANGOS</t>
  </si>
  <si>
    <t>DEFENSA METALICA DELANTERA</t>
  </si>
  <si>
    <t>GUARDABARRO DELANTERO</t>
  </si>
  <si>
    <t>GUARDABARRO TRASERO</t>
  </si>
  <si>
    <t>MANUBRIO</t>
  </si>
  <si>
    <t>PAR POSAPIE TRASEROS</t>
  </si>
  <si>
    <t>PARRILLA PORTA CAJON</t>
  </si>
  <si>
    <t>PATA LATERAL</t>
  </si>
  <si>
    <t>TAPA LATERAL IZQUIERDA</t>
  </si>
  <si>
    <t>TAPA LATERALDERECHA</t>
  </si>
  <si>
    <t>FLUIDOS</t>
  </si>
  <si>
    <t>ACEITE DE MOTOR  POR CUARTO</t>
  </si>
  <si>
    <t>ACEITE HIDRAULICO POR CUARTO</t>
  </si>
  <si>
    <t>REFRIGERANTE POR CUARTO</t>
  </si>
  <si>
    <t>LIQUIDO DE FRENOS</t>
  </si>
  <si>
    <t>LIQUIDO PARA BATERIA</t>
  </si>
  <si>
    <t>Llanta moto xtz 100/80-17 sellomatic (delantera)</t>
  </si>
  <si>
    <t>Llanta moto xtz 140/60-17 sellomatic (trasera)</t>
  </si>
  <si>
    <t>Llanta moto xtz 140/70-17 sellomatic (trasera).</t>
  </si>
  <si>
    <t xml:space="preserve">MANTENIMIENTO SISTEMA DE FRENOS </t>
  </si>
  <si>
    <t>CAMBIO CAMPANA O DISCO FRENO TRASERO</t>
  </si>
  <si>
    <t>MANTENIMIENTO PREVENTIVO DE FRENOS DELANTEROS O TRASEROS</t>
  </si>
  <si>
    <t xml:space="preserve">CAMBIO DISCO DE FRENO </t>
  </si>
  <si>
    <t>DRENADO Y CAMBIO DE LIQUIDO DE FRENOS</t>
  </si>
  <si>
    <t>INSTALACION DE PASTILLAS DE FRENO DELANTERAS</t>
  </si>
  <si>
    <t>INSTALACION DE PASTILLAS DE FRENO TRASERAS</t>
  </si>
  <si>
    <t>INSTALACION DE BANDAS TRASERAS</t>
  </si>
  <si>
    <t>CAMBIO MANIGUETA</t>
  </si>
  <si>
    <t>CAMBIO DE MORDAZA DE FRENO</t>
  </si>
  <si>
    <t>CAMBIO BOMBA DE FRENO</t>
  </si>
  <si>
    <t>MANTENIMIENTO DE MORDAZA DE FRENO</t>
  </si>
  <si>
    <t>CAMBIO DE CAUCHOS PORTA SPROCKER</t>
  </si>
  <si>
    <t xml:space="preserve">MANTENIMIENTO SISTEMA DE EMBRAGUE Y CAJA DE VELOCIDADES  </t>
  </si>
  <si>
    <t>REVISION Y ARREGLO SITEMA EMBRAGUE</t>
  </si>
  <si>
    <t>CAMBIO LEVAS CLUTCH</t>
  </si>
  <si>
    <t>DESMONTE Y REPARACION CAJA DE CAMBIOS</t>
  </si>
  <si>
    <t>CAMBIO RETENEDORES</t>
  </si>
  <si>
    <t>CAMBIO DE ACEITE Y FILTROS</t>
  </si>
  <si>
    <t>CAMBIO MANGUERA DE LUBRICACION</t>
  </si>
  <si>
    <t>CAMBIO DE KIT COMPLETO DE DISCOS DE CLUTCH</t>
  </si>
  <si>
    <t xml:space="preserve"> MANTENIMIENTO SISTEMA MOTOR </t>
  </si>
  <si>
    <t>ANILLADA DE MOTOR</t>
  </si>
  <si>
    <t>BALANCEO CIGÜEÑAL</t>
  </si>
  <si>
    <t>CALIBRACION DE VALVULAS</t>
  </si>
  <si>
    <t>CAMBIO CADENILLA REPARTICION</t>
  </si>
  <si>
    <t>CAMBIO EMPAQUES CABEZA DE FUERZA</t>
  </si>
  <si>
    <t>CAMBIO EMPAQUES MOTOR</t>
  </si>
  <si>
    <t>RECTIFICADO DE CILINDRO</t>
  </si>
  <si>
    <t>REPARACION DEL MOTOR</t>
  </si>
  <si>
    <t>SELLAR CULATIN</t>
  </si>
  <si>
    <t>SINCRONIZADO DE MOTOR</t>
  </si>
  <si>
    <t>CAMBIO DE VALVULAS DE ADMISION</t>
  </si>
  <si>
    <t>CAMBIO DE VALVULAS DE ESCAPE</t>
  </si>
  <si>
    <t>CAMBIO DE TAPA PIÑON EJE DE SALIDA</t>
  </si>
  <si>
    <t>ARREGLO FUGAS DE ACEITE MOTOR</t>
  </si>
  <si>
    <t>MANTENIMIENTO SISTEMA DE ALIMENTACION, CARBURADOR</t>
  </si>
  <si>
    <t>SINCRONIZACION DE CARBURADOR</t>
  </si>
  <si>
    <t>REVISION SISTEMA DE ALIMENTACION</t>
  </si>
  <si>
    <t>LAVADO Y MANTENIMIENTO DE CARBURADOR</t>
  </si>
  <si>
    <t>DESMONTE Y CAMBIO DE PIEZAS CARBURADOR</t>
  </si>
  <si>
    <t>LAVADO DE TANQUE COMBUSTIBLE</t>
  </si>
  <si>
    <t>CAMBIO LLAVE DE PASO COMBUSTIBLE</t>
  </si>
  <si>
    <t>CAMBIO MANGUERA DE COMBUSTIBLE</t>
  </si>
  <si>
    <t>CAMBIO GUAYA DE CHOQUE</t>
  </si>
  <si>
    <t xml:space="preserve"> MANTENIMIENTO SISTEMA ELECTRICO </t>
  </si>
  <si>
    <t>DESMONTE Y ARREGLO ARRANQUE</t>
  </si>
  <si>
    <t>CAMBIO CDI</t>
  </si>
  <si>
    <t>CAMBIO DE MANDO LUCES DERECHO E IZQUIERDO</t>
  </si>
  <si>
    <t>MANTENIMIENTO Y REVISION SISTEMA ELECTRICO GENERAL</t>
  </si>
  <si>
    <t>REVISION LUCES STROBER Y SIRENA</t>
  </si>
  <si>
    <t>REVISION  Y ARREGLO ENCENDIDO</t>
  </si>
  <si>
    <t>CAMBIO DE CORONA STATOR</t>
  </si>
  <si>
    <t>CAMBIO DE BUJIA</t>
  </si>
  <si>
    <t>CAMBIO INSTALACION ELECTRICA</t>
  </si>
  <si>
    <t>ARREGLO DE CORTO EN LUCES</t>
  </si>
  <si>
    <t>MANTENIMIENTO DE LUCES- CAMBIO DE FLASHER</t>
  </si>
  <si>
    <t>CAMBIO DE BOMBILLO</t>
  </si>
  <si>
    <t>INSTALACION SIRENA</t>
  </si>
  <si>
    <t>CAMBIO DE PERA DE FRENO</t>
  </si>
  <si>
    <t>CAMBIO DE REGULADOR DE CORRIENTE</t>
  </si>
  <si>
    <t>CAMBIO DE DIRECCIONAL</t>
  </si>
  <si>
    <t>CAMBIO RELE DE ARRANQUE</t>
  </si>
  <si>
    <t>CAMBIO SWICH DE ENCENDIDO</t>
  </si>
  <si>
    <t>ARREGLO SWICH DE ENCENDIDO</t>
  </si>
  <si>
    <t>CAMBIO FAROLA DELANTERA</t>
  </si>
  <si>
    <t xml:space="preserve">MANTENIMIENTO SISTEMA DE SUSPENSION, ARRASTRE Y LLANTAS </t>
  </si>
  <si>
    <t>ARREGLO TIJERA</t>
  </si>
  <si>
    <t>CAMBIO BUJES TIJERA</t>
  </si>
  <si>
    <t>CAMBIO BUJES Y CANASTILLAS SUSPENSION TRASERA</t>
  </si>
  <si>
    <t>CAMBIO CUNAS DIRECCION</t>
  </si>
  <si>
    <t>CAMBIO DE RETENEDOR TELESCOPICO</t>
  </si>
  <si>
    <t>CARGAR BARRAS TELESCOPICAS</t>
  </si>
  <si>
    <t>MANTENIMIENTO KIT DE ARRASTRE Y ENGRASE GENERAL</t>
  </si>
  <si>
    <t>CAMBIO DE  LLANTA TRASERA</t>
  </si>
  <si>
    <t>CAMBIO DE LLANTA DELANTERA</t>
  </si>
  <si>
    <t>REVISION SISTEMA DE SUSPENSION</t>
  </si>
  <si>
    <t>CENTRADO RIM DELANTERO</t>
  </si>
  <si>
    <t>CENTRADO RIM TRASERO</t>
  </si>
  <si>
    <t>ENGRASE DIRECCION</t>
  </si>
  <si>
    <t>ENGRASE BUJES SUSPENSION</t>
  </si>
  <si>
    <t>ENGRASE SUSPENSION TRASERA</t>
  </si>
  <si>
    <t>CAMBIO DE RODAMIENTO DELANTERO</t>
  </si>
  <si>
    <t>CAMBIO DE RODAMIENTO TRASERO</t>
  </si>
  <si>
    <t>AJUSTE DE RODAMIENTOS</t>
  </si>
  <si>
    <t>CAMBIO GUAYA DE ACELADOR</t>
  </si>
  <si>
    <t>CAMBIO TAMBOR DE VELOCIMETRO</t>
  </si>
  <si>
    <t>CAMBIO DE MONOSHOK</t>
  </si>
  <si>
    <t>ENCAMISADA DE CAMPANA</t>
  </si>
  <si>
    <t>ENCAMISADA DE PISTA BALINERA</t>
  </si>
  <si>
    <t>CAMBIO DE RETENEDORES GUARDAPOLVO</t>
  </si>
  <si>
    <t>MANTENIMIENTO EXTERIORES DE MOTOCICLETTA</t>
  </si>
  <si>
    <t>INSTALACION DE GUARDABARROS</t>
  </si>
  <si>
    <t>CAMBIO DE MANUBRIO</t>
  </si>
  <si>
    <t>INSTALACION DE POSAPIES TRASEROS</t>
  </si>
  <si>
    <t>PINTURA GENERAL</t>
  </si>
  <si>
    <t>ARREGLO DE LATONERIA Y PINTURA TANQUE COMBUSTIBLE</t>
  </si>
  <si>
    <t>AMBULANCIA FLUVIAL</t>
  </si>
  <si>
    <t xml:space="preserve">esparrago 6-16      </t>
  </si>
  <si>
    <t xml:space="preserve"> tornillo, esparrago 3/8</t>
  </si>
  <si>
    <t xml:space="preserve"> tornillo, esparrago 3/16</t>
  </si>
  <si>
    <t xml:space="preserve"> tornillo 6-25       </t>
  </si>
  <si>
    <t xml:space="preserve"> tornillo 6-55       </t>
  </si>
  <si>
    <t xml:space="preserve"> tornillo 6-20     </t>
  </si>
  <si>
    <t xml:space="preserve"> tornillo 6-20 *6/8 </t>
  </si>
  <si>
    <t xml:space="preserve"> tornillo 8-20</t>
  </si>
  <si>
    <t xml:space="preserve"> tornillo 8-40       </t>
  </si>
  <si>
    <t xml:space="preserve"> tornillo 8-75       </t>
  </si>
  <si>
    <t xml:space="preserve">tornillo 12 mm             </t>
  </si>
  <si>
    <t xml:space="preserve">tornillo 6-12        </t>
  </si>
  <si>
    <t xml:space="preserve">pasador              </t>
  </si>
  <si>
    <t xml:space="preserve">pin balinera ciguena </t>
  </si>
  <si>
    <t xml:space="preserve">esfera calibrada 7mm </t>
  </si>
  <si>
    <t xml:space="preserve">esfera calibrada     </t>
  </si>
  <si>
    <t xml:space="preserve">rodamiento de bola </t>
  </si>
  <si>
    <t xml:space="preserve">arandela de ajuste 1 </t>
  </si>
  <si>
    <t xml:space="preserve">tuerca  8 mm         </t>
  </si>
  <si>
    <t xml:space="preserve">prisionero           </t>
  </si>
  <si>
    <t xml:space="preserve">tornillo 8mm          </t>
  </si>
  <si>
    <t xml:space="preserve">tornillo 6x30        </t>
  </si>
  <si>
    <t xml:space="preserve">tornillo, 8x50       </t>
  </si>
  <si>
    <t xml:space="preserve">tornillo conector    </t>
  </si>
  <si>
    <t xml:space="preserve">arandela ajuste 70x9 </t>
  </si>
  <si>
    <t xml:space="preserve">empaque tapon 10x17x </t>
  </si>
  <si>
    <t xml:space="preserve">empaque 12.5-20-2.5  </t>
  </si>
  <si>
    <t xml:space="preserve">empaque 16-22-2      </t>
  </si>
  <si>
    <t xml:space="preserve">arandela ajuste 0,50 </t>
  </si>
  <si>
    <t>pasador dado cambios</t>
  </si>
  <si>
    <t>pasd.varilla cambios</t>
  </si>
  <si>
    <t xml:space="preserve">guia                </t>
  </si>
  <si>
    <t xml:space="preserve">pasador de 3/16 *18         </t>
  </si>
  <si>
    <t xml:space="preserve">pin                 </t>
  </si>
  <si>
    <t xml:space="preserve">tornillo 12mm      </t>
  </si>
  <si>
    <t xml:space="preserve">tornillo liberacion </t>
  </si>
  <si>
    <t xml:space="preserve">tornillo drenaje    </t>
  </si>
  <si>
    <t xml:space="preserve">rodamiento de bola  </t>
  </si>
  <si>
    <t>canastilla eje vert  izquierdo</t>
  </si>
  <si>
    <t>canastilla del eje c</t>
  </si>
  <si>
    <t>canastilla eje verti derecho</t>
  </si>
  <si>
    <t xml:space="preserve">balinera eje corto  </t>
  </si>
  <si>
    <t xml:space="preserve">o'ring id:8.8 d:2.1 </t>
  </si>
  <si>
    <t xml:space="preserve">o'ring              </t>
  </si>
  <si>
    <t>empaque de caucho,d:</t>
  </si>
  <si>
    <t xml:space="preserve">o'ring 2.4-26.2     </t>
  </si>
  <si>
    <t xml:space="preserve">o'ring tapon aceite </t>
  </si>
  <si>
    <t>o ring carcaza trans</t>
  </si>
  <si>
    <t xml:space="preserve"> retenedor eje vertic</t>
  </si>
  <si>
    <t xml:space="preserve"> retenedor eje corto </t>
  </si>
  <si>
    <t xml:space="preserve"> retenedor           </t>
  </si>
  <si>
    <t xml:space="preserve"> sello de valvula    </t>
  </si>
  <si>
    <t xml:space="preserve"> retenedor soporte mo</t>
  </si>
  <si>
    <t xml:space="preserve">buje </t>
  </si>
  <si>
    <t xml:space="preserve"> buje limitador veloc</t>
  </si>
  <si>
    <t xml:space="preserve">guia de caucho,8.7x1 </t>
  </si>
  <si>
    <t xml:space="preserve">caucho biela            </t>
  </si>
  <si>
    <t xml:space="preserve">caucho soporte motor       </t>
  </si>
  <si>
    <t xml:space="preserve">manguera 5-8.2-2.000 </t>
  </si>
  <si>
    <t xml:space="preserve">manguera,13x20x2     </t>
  </si>
  <si>
    <t xml:space="preserve">cheque               </t>
  </si>
  <si>
    <t xml:space="preserve">prisionero bristol 6mm     </t>
  </si>
  <si>
    <t xml:space="preserve">sujetador manguera   </t>
  </si>
  <si>
    <t xml:space="preserve">abrazadera           </t>
  </si>
  <si>
    <t xml:space="preserve">cuna impeller        </t>
  </si>
  <si>
    <t xml:space="preserve">resorte varilla emp. </t>
  </si>
  <si>
    <t xml:space="preserve">resorte              </t>
  </si>
  <si>
    <t xml:space="preserve">bombillo 12v         </t>
  </si>
  <si>
    <t xml:space="preserve">fusible 10a          </t>
  </si>
  <si>
    <t xml:space="preserve">fusible 15a          </t>
  </si>
  <si>
    <t xml:space="preserve">fusible              </t>
  </si>
  <si>
    <t xml:space="preserve">bujia ngk bkr6e       </t>
  </si>
  <si>
    <t xml:space="preserve">culata                </t>
  </si>
  <si>
    <t xml:space="preserve">tapon cilindro        </t>
  </si>
  <si>
    <t xml:space="preserve">guia,de la valvula    </t>
  </si>
  <si>
    <t xml:space="preserve">tornillo 7/8         </t>
  </si>
  <si>
    <t xml:space="preserve">empaque culata        </t>
  </si>
  <si>
    <t xml:space="preserve">placa,de respiracion  </t>
  </si>
  <si>
    <t xml:space="preserve">soporte tapa culata   </t>
  </si>
  <si>
    <t xml:space="preserve">empaque de la tapa    </t>
  </si>
  <si>
    <t xml:space="preserve">manguera, de retorno  </t>
  </si>
  <si>
    <t xml:space="preserve">empaque de caucho  motor   </t>
  </si>
  <si>
    <t xml:space="preserve">tapa proteccion anod  </t>
  </si>
  <si>
    <t xml:space="preserve">empaque tapa protect  </t>
  </si>
  <si>
    <t xml:space="preserve">gancho de soporte     </t>
  </si>
  <si>
    <t xml:space="preserve">tapa, del motor       </t>
  </si>
  <si>
    <t xml:space="preserve">empaque de caucho turbina </t>
  </si>
  <si>
    <t xml:space="preserve">tapon mangera aceite  </t>
  </si>
  <si>
    <t xml:space="preserve">empaque de asbesto    </t>
  </si>
  <si>
    <t xml:space="preserve">colector de aceite    </t>
  </si>
  <si>
    <t xml:space="preserve">set piston 0.50      </t>
  </si>
  <si>
    <t>juego de casquetes motech (biela</t>
  </si>
  <si>
    <t>juego de casquetes motech  bancada</t>
  </si>
  <si>
    <t xml:space="preserve">piston (std)         </t>
  </si>
  <si>
    <t xml:space="preserve">anillos (std)        </t>
  </si>
  <si>
    <t xml:space="preserve">bulon piston         </t>
  </si>
  <si>
    <t xml:space="preserve">conjunto biela       </t>
  </si>
  <si>
    <t xml:space="preserve">tornillo pasante de tiro en acero         </t>
  </si>
  <si>
    <t xml:space="preserve">cigueñal            </t>
  </si>
  <si>
    <t xml:space="preserve">casquete cigueñal   </t>
  </si>
  <si>
    <t>juego de casquetes  biela original</t>
  </si>
  <si>
    <t xml:space="preserve">juego de casquetes bancada original </t>
  </si>
  <si>
    <t xml:space="preserve">casquetes           </t>
  </si>
  <si>
    <t xml:space="preserve">piñon impulsor      </t>
  </si>
  <si>
    <t xml:space="preserve">arbol de levas      </t>
  </si>
  <si>
    <t xml:space="preserve">piñon conductor     </t>
  </si>
  <si>
    <t xml:space="preserve">tapon , del piñon   </t>
  </si>
  <si>
    <t xml:space="preserve">pinon eje de levas  </t>
  </si>
  <si>
    <t xml:space="preserve">cadena distribucion </t>
  </si>
  <si>
    <t>guia cadenilla distr</t>
  </si>
  <si>
    <t xml:space="preserve">tensor cadena distr </t>
  </si>
  <si>
    <t xml:space="preserve">espaciador tensor   </t>
  </si>
  <si>
    <t>tornillo tensor cad.</t>
  </si>
  <si>
    <t>ajuste tensor cadena</t>
  </si>
  <si>
    <t xml:space="preserve">taquete valvulas    </t>
  </si>
  <si>
    <t xml:space="preserve">arandela de ajuste  </t>
  </si>
  <si>
    <t xml:space="preserve">valvula de admision </t>
  </si>
  <si>
    <t xml:space="preserve">valvula de escape   </t>
  </si>
  <si>
    <t xml:space="preserve">resorte de valvula  </t>
  </si>
  <si>
    <t xml:space="preserve">retenedor valvulas  </t>
  </si>
  <si>
    <t xml:space="preserve">cuna valvula        </t>
  </si>
  <si>
    <t>asiento resorte valv</t>
  </si>
  <si>
    <t>empaque sop.carburad</t>
  </si>
  <si>
    <t>aguja asiento carbur</t>
  </si>
  <si>
    <t>empaque cuerpo acele</t>
  </si>
  <si>
    <t xml:space="preserve">varilla aceleracion </t>
  </si>
  <si>
    <t xml:space="preserve">tornillo 7*16     </t>
  </si>
  <si>
    <t xml:space="preserve">sensor temperatura  </t>
  </si>
  <si>
    <t>rejilla admision air</t>
  </si>
  <si>
    <t xml:space="preserve">silenciador         </t>
  </si>
  <si>
    <t xml:space="preserve">caucho tensionador  </t>
  </si>
  <si>
    <t xml:space="preserve">brazo valvula       </t>
  </si>
  <si>
    <t>sello del silenciado</t>
  </si>
  <si>
    <t xml:space="preserve">empaque tapa exosto </t>
  </si>
  <si>
    <t xml:space="preserve">bomba gasolina      </t>
  </si>
  <si>
    <t xml:space="preserve">bomba combustible   </t>
  </si>
  <si>
    <t>filtro combustible</t>
  </si>
  <si>
    <t xml:space="preserve">filtro gasolina   </t>
  </si>
  <si>
    <t>tapa del separador</t>
  </si>
  <si>
    <t xml:space="preserve"> o ring  45mm         </t>
  </si>
  <si>
    <t xml:space="preserve"> tornillo            </t>
  </si>
  <si>
    <t xml:space="preserve"> empaque caucho      </t>
  </si>
  <si>
    <t xml:space="preserve"> tornillo separador  </t>
  </si>
  <si>
    <t xml:space="preserve"> tornillo separ.vapor</t>
  </si>
  <si>
    <t xml:space="preserve"> espaciador filtro  de aceite </t>
  </si>
  <si>
    <t xml:space="preserve"> espaciador filtro bomba combustible</t>
  </si>
  <si>
    <t>espaciador filtro de aire</t>
  </si>
  <si>
    <t>filtro bomba comb. Franing</t>
  </si>
  <si>
    <t>filtro bomba comb. Premiun</t>
  </si>
  <si>
    <t xml:space="preserve">o ring   138mm            </t>
  </si>
  <si>
    <t xml:space="preserve">soporte regulador    </t>
  </si>
  <si>
    <t xml:space="preserve">flotador carburador  </t>
  </si>
  <si>
    <t xml:space="preserve">manguera drenaje     </t>
  </si>
  <si>
    <t xml:space="preserve">inyector combustible </t>
  </si>
  <si>
    <t xml:space="preserve">empaques del inyecto </t>
  </si>
  <si>
    <t xml:space="preserve">separador del conduc </t>
  </si>
  <si>
    <t xml:space="preserve">conj regulador       </t>
  </si>
  <si>
    <t xml:space="preserve">empaque union        </t>
  </si>
  <si>
    <t xml:space="preserve">enlace principal com </t>
  </si>
  <si>
    <t xml:space="preserve">pinon conductor acei </t>
  </si>
  <si>
    <t xml:space="preserve">bomba de aceite      </t>
  </si>
  <si>
    <t xml:space="preserve">regulador de aceite  </t>
  </si>
  <si>
    <t xml:space="preserve">empaque caucho bomba </t>
  </si>
  <si>
    <t xml:space="preserve">filtro aceite        </t>
  </si>
  <si>
    <t xml:space="preserve">estrangulador del ac </t>
  </si>
  <si>
    <t>varilla nivel aceite</t>
  </si>
  <si>
    <t xml:space="preserve">guia, del medidor   </t>
  </si>
  <si>
    <t>kit reparacion bomba</t>
  </si>
  <si>
    <t xml:space="preserve">carcaza bomba agua  </t>
  </si>
  <si>
    <t xml:space="preserve">cilindro bomba agua </t>
  </si>
  <si>
    <t xml:space="preserve">impeller            </t>
  </si>
  <si>
    <t>plato int. boma agua</t>
  </si>
  <si>
    <t xml:space="preserve">empaque bomba agua  </t>
  </si>
  <si>
    <t>conducto, de agua (lnterno</t>
  </si>
  <si>
    <t>conducto, de agua (externo</t>
  </si>
  <si>
    <t xml:space="preserve">buje tubo de salida </t>
  </si>
  <si>
    <t>buje inf.tubo salida</t>
  </si>
  <si>
    <t>buje carcaza bomba a</t>
  </si>
  <si>
    <t xml:space="preserve">tapa de la valvula  </t>
  </si>
  <si>
    <t>espaciador, del tubo</t>
  </si>
  <si>
    <t xml:space="preserve">filtro entrada agua </t>
  </si>
  <si>
    <t xml:space="preserve">filtro salida agua  </t>
  </si>
  <si>
    <t xml:space="preserve">rejilla agua        </t>
  </si>
  <si>
    <t xml:space="preserve">boquilla inf.tubo ag </t>
  </si>
  <si>
    <t xml:space="preserve">filtro agua          </t>
  </si>
  <si>
    <t xml:space="preserve">termostato 71"c      </t>
  </si>
  <si>
    <t xml:space="preserve">termostato           </t>
  </si>
  <si>
    <t xml:space="preserve">tapa termostato     </t>
  </si>
  <si>
    <t xml:space="preserve">conector plastico   </t>
  </si>
  <si>
    <t xml:space="preserve">tapon               </t>
  </si>
  <si>
    <t xml:space="preserve">empaque de asbeto   </t>
  </si>
  <si>
    <t>valvula control iny.</t>
  </si>
  <si>
    <t xml:space="preserve">manguera            </t>
  </si>
  <si>
    <t xml:space="preserve">sensor oxigeno      </t>
  </si>
  <si>
    <t xml:space="preserve">protector, (590)    </t>
  </si>
  <si>
    <t>protector manguera 3/4</t>
  </si>
  <si>
    <t>protector manguera 3/8</t>
  </si>
  <si>
    <t xml:space="preserve">sensor presion      </t>
  </si>
  <si>
    <t xml:space="preserve">sensor golpe        </t>
  </si>
  <si>
    <t>soporte de la palanc</t>
  </si>
  <si>
    <t xml:space="preserve">leva acelerador n°1 </t>
  </si>
  <si>
    <t>conector var.acelera</t>
  </si>
  <si>
    <t xml:space="preserve">palanca de embrague </t>
  </si>
  <si>
    <t xml:space="preserve">buje leva embrague  </t>
  </si>
  <si>
    <t xml:space="preserve">sopor leva embrague </t>
  </si>
  <si>
    <t xml:space="preserve">eje conector leva   </t>
  </si>
  <si>
    <t xml:space="preserve">varilla cambios     </t>
  </si>
  <si>
    <t>varilla manija embra</t>
  </si>
  <si>
    <t xml:space="preserve">varilla de cambios  </t>
  </si>
  <si>
    <t xml:space="preserve">orquilla del eje    </t>
  </si>
  <si>
    <t>carcaza guia varilla</t>
  </si>
  <si>
    <t xml:space="preserve">protector varilla   </t>
  </si>
  <si>
    <t xml:space="preserve">espaciador, de la v   </t>
  </si>
  <si>
    <t xml:space="preserve">deslizador horizonta  </t>
  </si>
  <si>
    <t xml:space="preserve">kit sellos caja       </t>
  </si>
  <si>
    <t xml:space="preserve">motor de arranque     </t>
  </si>
  <si>
    <t xml:space="preserve">escobilla arranque    </t>
  </si>
  <si>
    <t xml:space="preserve">escobilla completa    </t>
  </si>
  <si>
    <t xml:space="preserve">soporte, porta escob  </t>
  </si>
  <si>
    <t xml:space="preserve">soporte escobillas    </t>
  </si>
  <si>
    <t xml:space="preserve">inducido arranque              </t>
  </si>
  <si>
    <t xml:space="preserve">piñon motor de arranque </t>
  </si>
  <si>
    <t xml:space="preserve">platina soporte       </t>
  </si>
  <si>
    <t xml:space="preserve">bobina encendido      </t>
  </si>
  <si>
    <t xml:space="preserve">regul. rectificador   </t>
  </si>
  <si>
    <t xml:space="preserve">conj sensor posicion  </t>
  </si>
  <si>
    <t xml:space="preserve">bobina encencido sup  </t>
  </si>
  <si>
    <t>cable motor arranque</t>
  </si>
  <si>
    <t xml:space="preserve">tubo de caucho      </t>
  </si>
  <si>
    <t xml:space="preserve">sensor velocimetro  </t>
  </si>
  <si>
    <t xml:space="preserve">tacometro analogo   </t>
  </si>
  <si>
    <t xml:space="preserve">horometro analogo   </t>
  </si>
  <si>
    <t xml:space="preserve">medidor de trim     </t>
  </si>
  <si>
    <t xml:space="preserve">leva sensor trim    </t>
  </si>
  <si>
    <t>instalacion electric original</t>
  </si>
  <si>
    <t>instalacion electric fabricada</t>
  </si>
  <si>
    <t xml:space="preserve"> cable ext. l:2000   </t>
  </si>
  <si>
    <t xml:space="preserve"> arnes/electrico     </t>
  </si>
  <si>
    <t xml:space="preserve"> instalacion electric generica</t>
  </si>
  <si>
    <t xml:space="preserve"> cable informacion   </t>
  </si>
  <si>
    <t xml:space="preserve"> cable a tierra (ul) </t>
  </si>
  <si>
    <t xml:space="preserve"> kit terminales dt 8/</t>
  </si>
  <si>
    <t xml:space="preserve"> conjunto interruptor original</t>
  </si>
  <si>
    <t xml:space="preserve"> interruptor encendid</t>
  </si>
  <si>
    <t xml:space="preserve"> panel de encendido  </t>
  </si>
  <si>
    <t xml:space="preserve"> llave (942)         </t>
  </si>
  <si>
    <t xml:space="preserve"> llave (932)         </t>
  </si>
  <si>
    <t xml:space="preserve"> conjunto interruptor generico</t>
  </si>
  <si>
    <t xml:space="preserve"> panel interrup.luces</t>
  </si>
  <si>
    <t xml:space="preserve"> interruptor del neut</t>
  </si>
  <si>
    <t xml:space="preserve"> interruptor neutro  </t>
  </si>
  <si>
    <t xml:space="preserve"> conj interrup.emerg.</t>
  </si>
  <si>
    <t xml:space="preserve"> conjunto interrup.pt</t>
  </si>
  <si>
    <t xml:space="preserve"> switch presion aceit</t>
  </si>
  <si>
    <t>panel intrrup.emerge</t>
  </si>
  <si>
    <t>interruptor del incl</t>
  </si>
  <si>
    <t xml:space="preserve">panel interrup.trim </t>
  </si>
  <si>
    <t>motor del inclinador</t>
  </si>
  <si>
    <t xml:space="preserve">solenoide trim up   </t>
  </si>
  <si>
    <t>zumbador electrico  prm045171</t>
  </si>
  <si>
    <t>zumbador electrico  prm045173</t>
  </si>
  <si>
    <t xml:space="preserve">receptor gps        </t>
  </si>
  <si>
    <t xml:space="preserve">guarda polvo cable  </t>
  </si>
  <si>
    <t xml:space="preserve">palanca del soporte </t>
  </si>
  <si>
    <t xml:space="preserve">buje pivote central </t>
  </si>
  <si>
    <t xml:space="preserve">caucho palanca tilt </t>
  </si>
  <si>
    <t>resorte,de la palanc</t>
  </si>
  <si>
    <t xml:space="preserve">caucho pipa exosto  </t>
  </si>
  <si>
    <t xml:space="preserve">eje pivote l ngr    </t>
  </si>
  <si>
    <t xml:space="preserve">extencion del brazo </t>
  </si>
  <si>
    <t>eje, del inclinador taiwan</t>
  </si>
  <si>
    <t>eje, del inclinador nacinal</t>
  </si>
  <si>
    <t>gato hidraulico comp</t>
  </si>
  <si>
    <t xml:space="preserve">tapa cilindro      </t>
  </si>
  <si>
    <t>tornillo tapon trim</t>
  </si>
  <si>
    <t xml:space="preserve">valvula manual     </t>
  </si>
  <si>
    <t xml:space="preserve">union retorno agua </t>
  </si>
  <si>
    <t>empaque tapa motura</t>
  </si>
  <si>
    <t xml:space="preserve">empaque tapa       </t>
  </si>
  <si>
    <t>amoriguador inferior</t>
  </si>
  <si>
    <t>amortiguador de cauc</t>
  </si>
  <si>
    <t xml:space="preserve">tornillo 1,1/2 rosca fina      </t>
  </si>
  <si>
    <t xml:space="preserve">aleta trim tab      </t>
  </si>
  <si>
    <t xml:space="preserve">union, de la manguer  </t>
  </si>
  <si>
    <t xml:space="preserve">protector de zinc     </t>
  </si>
  <si>
    <t xml:space="preserve">protector, de caucho  </t>
  </si>
  <si>
    <t xml:space="preserve">placa, de salida      </t>
  </si>
  <si>
    <t xml:space="preserve">porta balinera  original      </t>
  </si>
  <si>
    <t xml:space="preserve">arandela protector    </t>
  </si>
  <si>
    <t xml:space="preserve">porta balinera  agrofy </t>
  </si>
  <si>
    <t xml:space="preserve">eje conductor (l)     </t>
  </si>
  <si>
    <t xml:space="preserve">eje conductor (ul)    </t>
  </si>
  <si>
    <t xml:space="preserve">collarin eje vertica  </t>
  </si>
  <si>
    <t xml:space="preserve">juego de pinones      </t>
  </si>
  <si>
    <t xml:space="preserve">juego de arandelas    </t>
  </si>
  <si>
    <t xml:space="preserve">juego arandelas       </t>
  </si>
  <si>
    <t xml:space="preserve">eje helice            </t>
  </si>
  <si>
    <t xml:space="preserve">espaciador del dado   </t>
  </si>
  <si>
    <t xml:space="preserve">espaciador de la hel </t>
  </si>
  <si>
    <t xml:space="preserve">espaciador interno h </t>
  </si>
  <si>
    <t xml:space="preserve">helice 3x14x17       </t>
  </si>
  <si>
    <t xml:space="preserve">helice 3x14x19       </t>
  </si>
  <si>
    <t xml:space="preserve">helice 3x14x23       </t>
  </si>
  <si>
    <t xml:space="preserve">helice (3x356x381)   </t>
  </si>
  <si>
    <t xml:space="preserve">buje helice          </t>
  </si>
  <si>
    <t xml:space="preserve">caucho bandeja       </t>
  </si>
  <si>
    <t xml:space="preserve">caucho inf. cubierta </t>
  </si>
  <si>
    <t xml:space="preserve">tapa indicador refri </t>
  </si>
  <si>
    <t xml:space="preserve">tubo agua            </t>
  </si>
  <si>
    <t xml:space="preserve">emblema tras (115)   </t>
  </si>
  <si>
    <t xml:space="preserve">calcomania lateral r </t>
  </si>
  <si>
    <t xml:space="preserve">tapon, de la tapa    </t>
  </si>
  <si>
    <t xml:space="preserve">conjunto tanque comb </t>
  </si>
  <si>
    <t xml:space="preserve">conjunto tapa tanque </t>
  </si>
  <si>
    <t xml:space="preserve">manguera combustible </t>
  </si>
  <si>
    <t xml:space="preserve">filtro tanque gasoli </t>
  </si>
  <si>
    <t xml:space="preserve">salida combustible   </t>
  </si>
  <si>
    <t>control remoto doble</t>
  </si>
  <si>
    <t xml:space="preserve">placa, del control  </t>
  </si>
  <si>
    <t xml:space="preserve">soporte, de ajuste  </t>
  </si>
  <si>
    <t xml:space="preserve">soporte, del brazo  </t>
  </si>
  <si>
    <t xml:space="preserve">tornillo 1,1/8        </t>
  </si>
  <si>
    <t>arandela, de segurid</t>
  </si>
  <si>
    <t>brazo, de aceleracio</t>
  </si>
  <si>
    <t>palanca, de acelerac</t>
  </si>
  <si>
    <t>conector cable contr</t>
  </si>
  <si>
    <t xml:space="preserve">pin conector        </t>
  </si>
  <si>
    <t xml:space="preserve">base palanca cambios </t>
  </si>
  <si>
    <t xml:space="preserve">barra union dos motores </t>
  </si>
  <si>
    <t xml:space="preserve">espaciador           </t>
  </si>
  <si>
    <t>cambio de aceite y filtros</t>
  </si>
  <si>
    <t>sincronizacion m otor</t>
  </si>
  <si>
    <t>bomba de agua motor</t>
  </si>
  <si>
    <t>bateria motor</t>
  </si>
  <si>
    <t>cambio kit reparacion bomba de agua</t>
  </si>
  <si>
    <t>cambio bomba de agua</t>
  </si>
  <si>
    <t>lubricante 10w40</t>
  </si>
  <si>
    <t>lubricante transm.</t>
  </si>
  <si>
    <t>mantenimiento general  por motor  (casa japonesa) incluye mantenimiento a la cabeza de fuerza, transmisión y braker.</t>
  </si>
  <si>
    <t xml:space="preserve">mantenimiento preventivo </t>
  </si>
  <si>
    <t>R/L WILLIAM RUBIO ARANDIA.</t>
  </si>
  <si>
    <t>C.C 17.348.156 de Villavicencio</t>
  </si>
  <si>
    <t>INCREMENTO 
(9,28%)</t>
  </si>
  <si>
    <t>PRECIO TOTAL</t>
  </si>
  <si>
    <t>riel de inyector original</t>
  </si>
  <si>
    <t>11,84</t>
  </si>
  <si>
    <t>Compresor aire acondicionado original</t>
  </si>
  <si>
    <t>cambio de embrague</t>
  </si>
  <si>
    <t xml:space="preserve">                 MARCA, LÍNEA Y 
MODELO VEHICULOS 
DESCRIPCION 
MANO DE OBRA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</si>
</sst>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  <numFmt numFmtId="166" formatCode="_(&quot;$&quot;\ * #,##0.00_);_(&quot;$&quot;\ * \(#,##0.00\);_(&quot;$&quot;\ * &quot;-&quot;??_);_(@_)"/>
    <numFmt numFmtId="167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000000"/>
      <name val="Arial Narrow"/>
      <family val="2"/>
    </font>
    <font>
      <b/>
      <sz val="10"/>
      <color theme="6" tint="-0.499984740745262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9"/>
      <name val="Arial Narrow"/>
      <family val="2"/>
    </font>
    <font>
      <sz val="9"/>
      <name val="Calibri"/>
      <family val="2"/>
      <scheme val="minor"/>
    </font>
    <font>
      <b/>
      <sz val="9"/>
      <name val="Arial Narrow"/>
      <family val="2"/>
    </font>
    <font>
      <b/>
      <sz val="9"/>
      <name val="Calibri"/>
      <family val="2"/>
      <scheme val="minor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9.5"/>
      <name val="Calibri"/>
      <family val="2"/>
      <scheme val="minor"/>
    </font>
    <font>
      <b/>
      <sz val="8"/>
      <name val="Calibri"/>
      <family val="2"/>
      <scheme val="minor"/>
    </font>
    <font>
      <sz val="10.5"/>
      <color theme="1"/>
      <name val="Arial Narrow"/>
      <family val="2"/>
    </font>
    <font>
      <b/>
      <sz val="10.5"/>
      <color theme="1"/>
      <name val="Arial Narrow"/>
      <family val="2"/>
    </font>
    <font>
      <sz val="10.5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1F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FE6F9"/>
        <bgColor indexed="64"/>
      </patternFill>
    </fill>
    <fill>
      <patternFill patternType="solid">
        <fgColor rgb="FFBFE6F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95">
    <xf numFmtId="0" fontId="0" fillId="0" borderId="0" xfId="0"/>
    <xf numFmtId="0" fontId="4" fillId="2" borderId="0" xfId="0" applyFont="1" applyFill="1" applyAlignment="1">
      <alignment wrapText="1"/>
    </xf>
    <xf numFmtId="41" fontId="4" fillId="2" borderId="0" xfId="2" applyFont="1" applyFill="1" applyAlignment="1">
      <alignment vertical="center"/>
    </xf>
    <xf numFmtId="0" fontId="4" fillId="2" borderId="0" xfId="0" applyFont="1" applyFill="1"/>
    <xf numFmtId="164" fontId="4" fillId="2" borderId="0" xfId="1" applyNumberFormat="1" applyFont="1" applyFill="1"/>
    <xf numFmtId="164" fontId="4" fillId="2" borderId="0" xfId="1" applyNumberFormat="1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4" fontId="5" fillId="3" borderId="4" xfId="1" applyNumberFormat="1" applyFont="1" applyFill="1" applyBorder="1" applyAlignment="1">
      <alignment vertical="center" wrapText="1"/>
    </xf>
    <xf numFmtId="164" fontId="5" fillId="3" borderId="5" xfId="1" applyNumberFormat="1" applyFont="1" applyFill="1" applyBorder="1" applyAlignment="1">
      <alignment vertical="center" wrapText="1"/>
    </xf>
    <xf numFmtId="164" fontId="5" fillId="3" borderId="6" xfId="1" applyNumberFormat="1" applyFont="1" applyFill="1" applyBorder="1" applyAlignment="1">
      <alignment vertical="center" wrapText="1"/>
    </xf>
    <xf numFmtId="41" fontId="5" fillId="3" borderId="5" xfId="2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vertical="center" wrapText="1"/>
    </xf>
    <xf numFmtId="164" fontId="4" fillId="3" borderId="5" xfId="1" applyNumberFormat="1" applyFont="1" applyFill="1" applyBorder="1" applyAlignment="1">
      <alignment vertical="center" wrapText="1"/>
    </xf>
    <xf numFmtId="164" fontId="4" fillId="3" borderId="6" xfId="1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1" fontId="4" fillId="2" borderId="1" xfId="2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4" fontId="4" fillId="3" borderId="4" xfId="1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41" fontId="4" fillId="2" borderId="0" xfId="2" applyFont="1" applyFill="1" applyAlignment="1">
      <alignment horizontal="right"/>
    </xf>
    <xf numFmtId="164" fontId="4" fillId="2" borderId="0" xfId="1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164" fontId="4" fillId="2" borderId="0" xfId="1" applyNumberFormat="1" applyFont="1" applyFill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41" fontId="5" fillId="3" borderId="1" xfId="2" applyFont="1" applyFill="1" applyBorder="1" applyAlignment="1">
      <alignment horizontal="center" vertical="center" wrapText="1"/>
    </xf>
    <xf numFmtId="41" fontId="5" fillId="3" borderId="4" xfId="2" applyFont="1" applyFill="1" applyBorder="1" applyAlignment="1">
      <alignment vertical="center"/>
    </xf>
    <xf numFmtId="41" fontId="5" fillId="3" borderId="6" xfId="2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right" vertical="center" wrapText="1"/>
    </xf>
    <xf numFmtId="41" fontId="4" fillId="2" borderId="3" xfId="2" applyFont="1" applyFill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right" vertical="center" wrapText="1"/>
    </xf>
    <xf numFmtId="41" fontId="4" fillId="0" borderId="3" xfId="2" applyFont="1" applyFill="1" applyBorder="1" applyAlignment="1">
      <alignment horizontal="right" vertical="center" wrapText="1"/>
    </xf>
    <xf numFmtId="0" fontId="4" fillId="0" borderId="3" xfId="0" applyFont="1" applyBorder="1"/>
    <xf numFmtId="164" fontId="4" fillId="0" borderId="3" xfId="1" applyNumberFormat="1" applyFont="1" applyFill="1" applyBorder="1" applyAlignment="1">
      <alignment horizontal="center" vertical="center" wrapText="1"/>
    </xf>
    <xf numFmtId="41" fontId="4" fillId="0" borderId="0" xfId="2" applyFont="1" applyFill="1" applyAlignment="1">
      <alignment horizontal="right"/>
    </xf>
    <xf numFmtId="0" fontId="4" fillId="0" borderId="1" xfId="0" applyFont="1" applyBorder="1"/>
    <xf numFmtId="41" fontId="4" fillId="2" borderId="1" xfId="2" applyFont="1" applyFill="1" applyBorder="1" applyAlignment="1">
      <alignment horizontal="right" vertical="center"/>
    </xf>
    <xf numFmtId="164" fontId="4" fillId="2" borderId="1" xfId="1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Alignment="1">
      <alignment horizontal="right" vertical="center"/>
    </xf>
    <xf numFmtId="0" fontId="5" fillId="3" borderId="5" xfId="0" applyFont="1" applyFill="1" applyBorder="1" applyAlignment="1">
      <alignment vertical="center" wrapText="1"/>
    </xf>
    <xf numFmtId="41" fontId="4" fillId="0" borderId="1" xfId="2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 wrapText="1"/>
    </xf>
    <xf numFmtId="41" fontId="4" fillId="0" borderId="3" xfId="2" applyFont="1" applyFill="1" applyBorder="1" applyAlignment="1">
      <alignment horizontal="right" vertical="center"/>
    </xf>
    <xf numFmtId="41" fontId="4" fillId="2" borderId="1" xfId="2" applyFont="1" applyFill="1" applyBorder="1" applyAlignment="1">
      <alignment horizontal="right"/>
    </xf>
    <xf numFmtId="41" fontId="4" fillId="0" borderId="1" xfId="2" applyFont="1" applyFill="1" applyBorder="1" applyAlignment="1">
      <alignment horizontal="right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41" fontId="4" fillId="0" borderId="1" xfId="2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1" fontId="4" fillId="3" borderId="6" xfId="2" applyFont="1" applyFill="1" applyBorder="1" applyAlignment="1">
      <alignment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41" fontId="4" fillId="2" borderId="1" xfId="2" applyFont="1" applyFill="1" applyBorder="1" applyAlignment="1">
      <alignment horizontal="right" vertical="center" wrapText="1"/>
    </xf>
    <xf numFmtId="41" fontId="4" fillId="0" borderId="0" xfId="2" applyFont="1" applyFill="1" applyBorder="1" applyAlignment="1">
      <alignment horizontal="right"/>
    </xf>
    <xf numFmtId="41" fontId="4" fillId="0" borderId="0" xfId="2" applyFont="1" applyFill="1" applyBorder="1" applyAlignment="1">
      <alignment horizontal="right" vertical="center" wrapText="1"/>
    </xf>
    <xf numFmtId="3" fontId="4" fillId="2" borderId="9" xfId="4" applyNumberFormat="1" applyFont="1" applyFill="1" applyBorder="1" applyAlignment="1">
      <alignment horizontal="right" vertical="center"/>
    </xf>
    <xf numFmtId="3" fontId="4" fillId="2" borderId="10" xfId="4" applyNumberFormat="1" applyFont="1" applyFill="1" applyBorder="1" applyAlignment="1">
      <alignment horizontal="right" vertical="center"/>
    </xf>
    <xf numFmtId="3" fontId="4" fillId="2" borderId="1" xfId="4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164" fontId="4" fillId="4" borderId="5" xfId="1" applyNumberFormat="1" applyFont="1" applyFill="1" applyBorder="1" applyAlignment="1">
      <alignment vertical="center" wrapText="1"/>
    </xf>
    <xf numFmtId="164" fontId="4" fillId="4" borderId="6" xfId="1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right" vertical="center" wrapText="1"/>
    </xf>
    <xf numFmtId="41" fontId="4" fillId="2" borderId="0" xfId="2" applyFont="1" applyFill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41" fontId="4" fillId="2" borderId="0" xfId="2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41" fontId="4" fillId="2" borderId="13" xfId="2" applyFont="1" applyFill="1" applyBorder="1" applyAlignment="1">
      <alignment horizontal="right" vertical="center" wrapText="1"/>
    </xf>
    <xf numFmtId="41" fontId="4" fillId="2" borderId="4" xfId="2" applyFont="1" applyFill="1" applyBorder="1" applyAlignment="1">
      <alignment horizontal="right"/>
    </xf>
    <xf numFmtId="164" fontId="4" fillId="2" borderId="13" xfId="1" applyNumberFormat="1" applyFont="1" applyFill="1" applyBorder="1" applyAlignment="1">
      <alignment horizontal="right" vertical="center" wrapText="1"/>
    </xf>
    <xf numFmtId="41" fontId="4" fillId="2" borderId="3" xfId="2" applyFont="1" applyFill="1" applyBorder="1" applyAlignment="1">
      <alignment horizontal="right" vertical="center"/>
    </xf>
    <xf numFmtId="164" fontId="4" fillId="2" borderId="13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right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right" vertical="center" wrapText="1"/>
    </xf>
    <xf numFmtId="41" fontId="4" fillId="2" borderId="3" xfId="2" applyFont="1" applyFill="1" applyBorder="1" applyAlignment="1">
      <alignment horizontal="right"/>
    </xf>
    <xf numFmtId="0" fontId="4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41" fontId="5" fillId="5" borderId="1" xfId="2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64" fontId="5" fillId="5" borderId="4" xfId="1" applyNumberFormat="1" applyFont="1" applyFill="1" applyBorder="1" applyAlignment="1"/>
    <xf numFmtId="164" fontId="5" fillId="5" borderId="5" xfId="1" applyNumberFormat="1" applyFont="1" applyFill="1" applyBorder="1" applyAlignment="1">
      <alignment horizontal="center" vertical="center"/>
    </xf>
    <xf numFmtId="164" fontId="5" fillId="5" borderId="6" xfId="1" applyNumberFormat="1" applyFont="1" applyFill="1" applyBorder="1" applyAlignment="1"/>
    <xf numFmtId="164" fontId="5" fillId="5" borderId="4" xfId="1" applyNumberFormat="1" applyFont="1" applyFill="1" applyBorder="1" applyAlignment="1">
      <alignment vertical="center" wrapText="1"/>
    </xf>
    <xf numFmtId="164" fontId="5" fillId="5" borderId="5" xfId="1" applyNumberFormat="1" applyFont="1" applyFill="1" applyBorder="1" applyAlignment="1">
      <alignment vertical="center" wrapText="1"/>
    </xf>
    <xf numFmtId="164" fontId="5" fillId="5" borderId="6" xfId="1" applyNumberFormat="1" applyFont="1" applyFill="1" applyBorder="1" applyAlignment="1">
      <alignment vertical="center" wrapText="1"/>
    </xf>
    <xf numFmtId="41" fontId="5" fillId="5" borderId="4" xfId="2" applyFont="1" applyFill="1" applyBorder="1" applyAlignment="1">
      <alignment vertical="center" wrapText="1"/>
    </xf>
    <xf numFmtId="41" fontId="5" fillId="5" borderId="5" xfId="2" applyFont="1" applyFill="1" applyBorder="1" applyAlignment="1">
      <alignment horizontal="center" vertical="center" wrapText="1"/>
    </xf>
    <xf numFmtId="41" fontId="5" fillId="5" borderId="6" xfId="2" applyFont="1" applyFill="1" applyBorder="1" applyAlignment="1">
      <alignment vertical="center" wrapText="1"/>
    </xf>
    <xf numFmtId="41" fontId="5" fillId="5" borderId="4" xfId="2" applyFont="1" applyFill="1" applyBorder="1" applyAlignment="1">
      <alignment vertical="center"/>
    </xf>
    <xf numFmtId="41" fontId="5" fillId="5" borderId="5" xfId="2" applyFont="1" applyFill="1" applyBorder="1" applyAlignment="1">
      <alignment vertical="center"/>
    </xf>
    <xf numFmtId="41" fontId="5" fillId="5" borderId="6" xfId="2" applyFont="1" applyFill="1" applyBorder="1" applyAlignment="1">
      <alignment vertical="center"/>
    </xf>
    <xf numFmtId="41" fontId="5" fillId="5" borderId="4" xfId="2" applyFont="1" applyFill="1" applyBorder="1" applyAlignment="1"/>
    <xf numFmtId="41" fontId="5" fillId="5" borderId="5" xfId="2" applyFont="1" applyFill="1" applyBorder="1" applyAlignment="1"/>
    <xf numFmtId="41" fontId="5" fillId="5" borderId="6" xfId="2" applyFont="1" applyFill="1" applyBorder="1" applyAlignment="1"/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 wrapText="1"/>
    </xf>
    <xf numFmtId="164" fontId="4" fillId="5" borderId="4" xfId="1" applyNumberFormat="1" applyFont="1" applyFill="1" applyBorder="1" applyAlignment="1">
      <alignment vertical="center" wrapText="1"/>
    </xf>
    <xf numFmtId="164" fontId="4" fillId="5" borderId="5" xfId="1" applyNumberFormat="1" applyFont="1" applyFill="1" applyBorder="1" applyAlignment="1">
      <alignment vertical="center" wrapText="1"/>
    </xf>
    <xf numFmtId="164" fontId="4" fillId="5" borderId="1" xfId="1" applyNumberFormat="1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41" fontId="4" fillId="5" borderId="5" xfId="2" applyFont="1" applyFill="1" applyBorder="1" applyAlignment="1">
      <alignment vertical="center" wrapText="1"/>
    </xf>
    <xf numFmtId="41" fontId="4" fillId="5" borderId="1" xfId="2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49" fontId="4" fillId="7" borderId="3" xfId="0" applyNumberFormat="1" applyFont="1" applyFill="1" applyBorder="1" applyAlignment="1">
      <alignment horizontal="center" vertical="center" wrapText="1"/>
    </xf>
    <xf numFmtId="164" fontId="4" fillId="7" borderId="3" xfId="1" applyNumberFormat="1" applyFont="1" applyFill="1" applyBorder="1" applyAlignment="1">
      <alignment horizontal="center" vertical="center" wrapText="1"/>
    </xf>
    <xf numFmtId="164" fontId="4" fillId="7" borderId="3" xfId="1" applyNumberFormat="1" applyFont="1" applyFill="1" applyBorder="1" applyAlignment="1">
      <alignment horizontal="right" vertical="center" wrapText="1"/>
    </xf>
    <xf numFmtId="41" fontId="4" fillId="7" borderId="3" xfId="2" applyFont="1" applyFill="1" applyBorder="1" applyAlignment="1">
      <alignment horizontal="right" vertical="center" wrapText="1"/>
    </xf>
    <xf numFmtId="164" fontId="4" fillId="7" borderId="1" xfId="0" applyNumberFormat="1" applyFont="1" applyFill="1" applyBorder="1" applyAlignment="1">
      <alignment horizontal="right"/>
    </xf>
    <xf numFmtId="41" fontId="4" fillId="7" borderId="1" xfId="2" applyFont="1" applyFill="1" applyBorder="1" applyAlignment="1">
      <alignment horizontal="right"/>
    </xf>
    <xf numFmtId="41" fontId="4" fillId="7" borderId="4" xfId="2" applyFont="1" applyFill="1" applyBorder="1" applyAlignment="1">
      <alignment horizontal="right"/>
    </xf>
    <xf numFmtId="3" fontId="4" fillId="7" borderId="1" xfId="4" applyNumberFormat="1" applyFont="1" applyFill="1" applyBorder="1" applyAlignment="1">
      <alignment horizontal="right" vertical="center"/>
    </xf>
    <xf numFmtId="41" fontId="4" fillId="7" borderId="1" xfId="2" applyFont="1" applyFill="1" applyBorder="1" applyAlignment="1">
      <alignment horizontal="right" vertical="center"/>
    </xf>
    <xf numFmtId="164" fontId="16" fillId="0" borderId="1" xfId="1" applyNumberFormat="1" applyFont="1" applyFill="1" applyBorder="1" applyAlignment="1">
      <alignment vertical="center" wrapText="1"/>
    </xf>
    <xf numFmtId="0" fontId="13" fillId="0" borderId="0" xfId="0" applyFont="1"/>
    <xf numFmtId="0" fontId="9" fillId="0" borderId="0" xfId="0" applyFont="1" applyAlignment="1">
      <alignment horizontal="left" wrapText="1"/>
    </xf>
    <xf numFmtId="0" fontId="16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1" fontId="16" fillId="0" borderId="5" xfId="2" applyFont="1" applyFill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8" fillId="0" borderId="4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7" fillId="0" borderId="0" xfId="0" applyFont="1"/>
    <xf numFmtId="41" fontId="18" fillId="0" borderId="1" xfId="2" applyFont="1" applyFill="1" applyBorder="1" applyAlignment="1">
      <alignment horizontal="center" vertical="center" wrapText="1"/>
    </xf>
    <xf numFmtId="164" fontId="18" fillId="0" borderId="1" xfId="1" applyNumberFormat="1" applyFont="1" applyFill="1" applyBorder="1" applyAlignment="1">
      <alignment vertical="center" wrapText="1"/>
    </xf>
    <xf numFmtId="164" fontId="18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/>
    <xf numFmtId="164" fontId="16" fillId="2" borderId="1" xfId="1" applyNumberFormat="1" applyFont="1" applyFill="1" applyBorder="1" applyAlignment="1">
      <alignment vertical="center" wrapText="1"/>
    </xf>
    <xf numFmtId="41" fontId="16" fillId="2" borderId="1" xfId="2" applyFont="1" applyFill="1" applyBorder="1" applyAlignment="1">
      <alignment vertical="center"/>
    </xf>
    <xf numFmtId="41" fontId="16" fillId="2" borderId="1" xfId="2" applyFont="1" applyFill="1" applyBorder="1" applyAlignment="1">
      <alignment vertical="center" wrapText="1"/>
    </xf>
    <xf numFmtId="164" fontId="18" fillId="5" borderId="1" xfId="1" applyNumberFormat="1" applyFont="1" applyFill="1" applyBorder="1" applyAlignment="1">
      <alignment horizontal="center" vertical="center" wrapText="1"/>
    </xf>
    <xf numFmtId="41" fontId="18" fillId="5" borderId="1" xfId="2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vertical="center" wrapText="1"/>
    </xf>
    <xf numFmtId="164" fontId="16" fillId="5" borderId="1" xfId="1" applyNumberFormat="1" applyFont="1" applyFill="1" applyBorder="1" applyAlignment="1">
      <alignment vertical="center" wrapText="1"/>
    </xf>
    <xf numFmtId="41" fontId="16" fillId="5" borderId="5" xfId="2" applyFont="1" applyFill="1" applyBorder="1" applyAlignment="1">
      <alignment vertical="center"/>
    </xf>
    <xf numFmtId="164" fontId="16" fillId="5" borderId="5" xfId="1" applyNumberFormat="1" applyFont="1" applyFill="1" applyBorder="1" applyAlignment="1">
      <alignment vertical="center" wrapText="1"/>
    </xf>
    <xf numFmtId="164" fontId="16" fillId="5" borderId="4" xfId="1" applyNumberFormat="1" applyFont="1" applyFill="1" applyBorder="1" applyAlignment="1">
      <alignment vertical="center" wrapText="1"/>
    </xf>
    <xf numFmtId="41" fontId="16" fillId="5" borderId="1" xfId="2" applyFont="1" applyFill="1" applyBorder="1" applyAlignment="1">
      <alignment vertical="center"/>
    </xf>
    <xf numFmtId="41" fontId="16" fillId="5" borderId="1" xfId="2" applyFont="1" applyFill="1" applyBorder="1" applyAlignment="1">
      <alignment vertical="center" wrapText="1"/>
    </xf>
    <xf numFmtId="41" fontId="18" fillId="5" borderId="1" xfId="2" applyFont="1" applyFill="1" applyBorder="1" applyAlignment="1">
      <alignment vertical="center"/>
    </xf>
    <xf numFmtId="164" fontId="16" fillId="5" borderId="6" xfId="1" applyNumberFormat="1" applyFont="1" applyFill="1" applyBorder="1" applyAlignment="1">
      <alignment vertical="center" wrapText="1"/>
    </xf>
    <xf numFmtId="38" fontId="16" fillId="0" borderId="1" xfId="0" applyNumberFormat="1" applyFont="1" applyBorder="1" applyAlignment="1">
      <alignment horizontal="center" wrapText="1"/>
    </xf>
    <xf numFmtId="38" fontId="18" fillId="5" borderId="1" xfId="1" applyNumberFormat="1" applyFont="1" applyFill="1" applyBorder="1" applyAlignment="1">
      <alignment horizontal="center" vertical="center" wrapText="1"/>
    </xf>
    <xf numFmtId="38" fontId="18" fillId="0" borderId="1" xfId="1" applyNumberFormat="1" applyFont="1" applyFill="1" applyBorder="1" applyAlignment="1">
      <alignment horizontal="center" vertical="center" wrapText="1"/>
    </xf>
    <xf numFmtId="38" fontId="18" fillId="0" borderId="1" xfId="2" applyNumberFormat="1" applyFont="1" applyFill="1" applyBorder="1" applyAlignment="1">
      <alignment horizontal="center" vertical="center" wrapText="1"/>
    </xf>
    <xf numFmtId="38" fontId="8" fillId="0" borderId="0" xfId="0" applyNumberFormat="1" applyFont="1"/>
    <xf numFmtId="38" fontId="18" fillId="0" borderId="1" xfId="0" applyNumberFormat="1" applyFont="1" applyBorder="1" applyAlignment="1">
      <alignment horizontal="center" vertical="center" wrapText="1"/>
    </xf>
    <xf numFmtId="38" fontId="18" fillId="5" borderId="1" xfId="2" applyNumberFormat="1" applyFont="1" applyFill="1" applyBorder="1" applyAlignment="1">
      <alignment horizontal="center" vertical="center" wrapText="1"/>
    </xf>
    <xf numFmtId="38" fontId="18" fillId="5" borderId="1" xfId="0" applyNumberFormat="1" applyFont="1" applyFill="1" applyBorder="1" applyAlignment="1">
      <alignment horizontal="center" vertical="center" wrapText="1"/>
    </xf>
    <xf numFmtId="38" fontId="18" fillId="0" borderId="1" xfId="0" applyNumberFormat="1" applyFont="1" applyBorder="1" applyAlignment="1">
      <alignment horizontal="center" vertical="center"/>
    </xf>
    <xf numFmtId="38" fontId="16" fillId="0" borderId="3" xfId="0" applyNumberFormat="1" applyFont="1" applyBorder="1" applyAlignment="1">
      <alignment horizontal="center" vertical="center" wrapText="1"/>
    </xf>
    <xf numFmtId="38" fontId="16" fillId="0" borderId="3" xfId="0" applyNumberFormat="1" applyFont="1" applyBorder="1" applyAlignment="1">
      <alignment vertical="center"/>
    </xf>
    <xf numFmtId="38" fontId="16" fillId="5" borderId="3" xfId="1" applyNumberFormat="1" applyFont="1" applyFill="1" applyBorder="1" applyAlignment="1">
      <alignment horizontal="center" vertical="center" wrapText="1"/>
    </xf>
    <xf numFmtId="38" fontId="16" fillId="5" borderId="1" xfId="1" applyNumberFormat="1" applyFont="1" applyFill="1" applyBorder="1" applyAlignment="1">
      <alignment vertical="center" wrapText="1"/>
    </xf>
    <xf numFmtId="38" fontId="16" fillId="2" borderId="3" xfId="1" applyNumberFormat="1" applyFont="1" applyFill="1" applyBorder="1" applyAlignment="1">
      <alignment horizontal="center" vertical="center" wrapText="1"/>
    </xf>
    <xf numFmtId="38" fontId="16" fillId="2" borderId="1" xfId="1" applyNumberFormat="1" applyFont="1" applyFill="1" applyBorder="1" applyAlignment="1">
      <alignment vertical="center" wrapText="1"/>
    </xf>
    <xf numFmtId="38" fontId="16" fillId="2" borderId="1" xfId="1" applyNumberFormat="1" applyFont="1" applyFill="1" applyBorder="1" applyAlignment="1">
      <alignment horizontal="center" vertical="center" wrapText="1"/>
    </xf>
    <xf numFmtId="38" fontId="16" fillId="0" borderId="1" xfId="0" applyNumberFormat="1" applyFont="1" applyBorder="1" applyAlignment="1">
      <alignment vertical="center"/>
    </xf>
    <xf numFmtId="38" fontId="16" fillId="2" borderId="3" xfId="1" applyNumberFormat="1" applyFont="1" applyFill="1" applyBorder="1" applyAlignment="1">
      <alignment horizontal="right" vertical="center" wrapText="1"/>
    </xf>
    <xf numFmtId="38" fontId="16" fillId="5" borderId="3" xfId="1" applyNumberFormat="1" applyFont="1" applyFill="1" applyBorder="1" applyAlignment="1">
      <alignment horizontal="right" vertical="center" wrapText="1"/>
    </xf>
    <xf numFmtId="38" fontId="16" fillId="2" borderId="1" xfId="0" applyNumberFormat="1" applyFont="1" applyFill="1" applyBorder="1" applyAlignment="1">
      <alignment horizontal="right"/>
    </xf>
    <xf numFmtId="38" fontId="16" fillId="2" borderId="1" xfId="2" applyNumberFormat="1" applyFont="1" applyFill="1" applyBorder="1" applyAlignment="1">
      <alignment horizontal="right"/>
    </xf>
    <xf numFmtId="38" fontId="16" fillId="5" borderId="1" xfId="2" applyNumberFormat="1" applyFont="1" applyFill="1" applyBorder="1" applyAlignment="1">
      <alignment horizontal="right"/>
    </xf>
    <xf numFmtId="38" fontId="16" fillId="5" borderId="4" xfId="1" applyNumberFormat="1" applyFont="1" applyFill="1" applyBorder="1" applyAlignment="1">
      <alignment vertical="center" wrapText="1"/>
    </xf>
    <xf numFmtId="38" fontId="16" fillId="5" borderId="13" xfId="2" applyNumberFormat="1" applyFont="1" applyFill="1" applyBorder="1" applyAlignment="1">
      <alignment horizontal="right" vertical="center" wrapText="1"/>
    </xf>
    <xf numFmtId="38" fontId="16" fillId="2" borderId="13" xfId="2" applyNumberFormat="1" applyFont="1" applyFill="1" applyBorder="1" applyAlignment="1">
      <alignment horizontal="right" vertical="center" wrapText="1"/>
    </xf>
    <xf numFmtId="38" fontId="16" fillId="2" borderId="1" xfId="2" applyNumberFormat="1" applyFont="1" applyFill="1" applyBorder="1" applyAlignment="1">
      <alignment horizontal="right" vertical="center" wrapText="1"/>
    </xf>
    <xf numFmtId="38" fontId="18" fillId="0" borderId="4" xfId="0" applyNumberFormat="1" applyFont="1" applyBorder="1" applyAlignment="1">
      <alignment horizontal="center" vertical="center" wrapText="1"/>
    </xf>
    <xf numFmtId="38" fontId="18" fillId="0" borderId="5" xfId="0" applyNumberFormat="1" applyFont="1" applyBorder="1" applyAlignment="1">
      <alignment vertical="center"/>
    </xf>
    <xf numFmtId="38" fontId="16" fillId="5" borderId="5" xfId="1" applyNumberFormat="1" applyFont="1" applyFill="1" applyBorder="1" applyAlignment="1">
      <alignment vertical="center" wrapText="1"/>
    </xf>
    <xf numFmtId="38" fontId="16" fillId="0" borderId="5" xfId="1" applyNumberFormat="1" applyFont="1" applyFill="1" applyBorder="1" applyAlignment="1">
      <alignment vertical="center" wrapText="1"/>
    </xf>
    <xf numFmtId="38" fontId="16" fillId="0" borderId="1" xfId="1" applyNumberFormat="1" applyFont="1" applyFill="1" applyBorder="1" applyAlignment="1">
      <alignment vertical="center" wrapText="1"/>
    </xf>
    <xf numFmtId="38" fontId="16" fillId="2" borderId="3" xfId="2" applyNumberFormat="1" applyFont="1" applyFill="1" applyBorder="1" applyAlignment="1">
      <alignment horizontal="right" vertical="center" wrapText="1"/>
    </xf>
    <xf numFmtId="38" fontId="16" fillId="5" borderId="3" xfId="2" applyNumberFormat="1" applyFont="1" applyFill="1" applyBorder="1" applyAlignment="1">
      <alignment horizontal="right" vertical="center" wrapText="1"/>
    </xf>
    <xf numFmtId="38" fontId="16" fillId="5" borderId="1" xfId="0" applyNumberFormat="1" applyFont="1" applyFill="1" applyBorder="1" applyAlignment="1">
      <alignment horizontal="right"/>
    </xf>
    <xf numFmtId="38" fontId="16" fillId="5" borderId="1" xfId="1" applyNumberFormat="1" applyFont="1" applyFill="1" applyBorder="1" applyAlignment="1">
      <alignment horizontal="center" vertical="center" wrapText="1"/>
    </xf>
    <xf numFmtId="38" fontId="16" fillId="2" borderId="1" xfId="1" applyNumberFormat="1" applyFont="1" applyFill="1" applyBorder="1" applyAlignment="1">
      <alignment horizontal="right" vertical="center" wrapText="1"/>
    </xf>
    <xf numFmtId="38" fontId="16" fillId="5" borderId="1" xfId="2" applyNumberFormat="1" applyFont="1" applyFill="1" applyBorder="1" applyAlignment="1">
      <alignment horizontal="right" vertical="center"/>
    </xf>
    <xf numFmtId="38" fontId="16" fillId="2" borderId="1" xfId="2" applyNumberFormat="1" applyFont="1" applyFill="1" applyBorder="1" applyAlignment="1">
      <alignment horizontal="right" vertical="center"/>
    </xf>
    <xf numFmtId="38" fontId="16" fillId="5" borderId="3" xfId="2" applyNumberFormat="1" applyFont="1" applyFill="1" applyBorder="1" applyAlignment="1">
      <alignment horizontal="right" vertical="center"/>
    </xf>
    <xf numFmtId="38" fontId="16" fillId="2" borderId="3" xfId="2" applyNumberFormat="1" applyFont="1" applyFill="1" applyBorder="1" applyAlignment="1">
      <alignment horizontal="right" vertical="center"/>
    </xf>
    <xf numFmtId="38" fontId="16" fillId="5" borderId="3" xfId="2" applyNumberFormat="1" applyFont="1" applyFill="1" applyBorder="1" applyAlignment="1">
      <alignment horizontal="right"/>
    </xf>
    <xf numFmtId="38" fontId="18" fillId="0" borderId="4" xfId="0" applyNumberFormat="1" applyFont="1" applyBorder="1" applyAlignment="1">
      <alignment vertical="center"/>
    </xf>
    <xf numFmtId="38" fontId="18" fillId="5" borderId="5" xfId="0" applyNumberFormat="1" applyFont="1" applyFill="1" applyBorder="1" applyAlignment="1">
      <alignment vertical="center" wrapText="1"/>
    </xf>
    <xf numFmtId="38" fontId="18" fillId="0" borderId="5" xfId="0" applyNumberFormat="1" applyFont="1" applyBorder="1" applyAlignment="1">
      <alignment vertical="center" wrapText="1"/>
    </xf>
    <xf numFmtId="38" fontId="18" fillId="0" borderId="1" xfId="0" applyNumberFormat="1" applyFont="1" applyBorder="1" applyAlignment="1">
      <alignment vertical="center" wrapText="1"/>
    </xf>
    <xf numFmtId="38" fontId="16" fillId="0" borderId="2" xfId="0" applyNumberFormat="1" applyFont="1" applyBorder="1" applyAlignment="1">
      <alignment vertical="center"/>
    </xf>
    <xf numFmtId="38" fontId="16" fillId="0" borderId="5" xfId="0" applyNumberFormat="1" applyFont="1" applyBorder="1" applyAlignment="1">
      <alignment vertical="center"/>
    </xf>
    <xf numFmtId="38" fontId="16" fillId="5" borderId="13" xfId="1" applyNumberFormat="1" applyFont="1" applyFill="1" applyBorder="1" applyAlignment="1">
      <alignment horizontal="center" vertical="center" wrapText="1"/>
    </xf>
    <xf numFmtId="38" fontId="16" fillId="5" borderId="7" xfId="1" applyNumberFormat="1" applyFont="1" applyFill="1" applyBorder="1" applyAlignment="1">
      <alignment horizontal="right" vertical="center" wrapText="1"/>
    </xf>
    <xf numFmtId="38" fontId="16" fillId="0" borderId="5" xfId="2" applyNumberFormat="1" applyFont="1" applyFill="1" applyBorder="1" applyAlignment="1">
      <alignment vertical="center" wrapText="1"/>
    </xf>
    <xf numFmtId="38" fontId="16" fillId="5" borderId="5" xfId="2" applyNumberFormat="1" applyFont="1" applyFill="1" applyBorder="1" applyAlignment="1">
      <alignment vertical="center" wrapText="1"/>
    </xf>
    <xf numFmtId="38" fontId="16" fillId="0" borderId="1" xfId="2" applyNumberFormat="1" applyFont="1" applyFill="1" applyBorder="1" applyAlignment="1">
      <alignment vertical="center" wrapText="1"/>
    </xf>
    <xf numFmtId="38" fontId="18" fillId="0" borderId="1" xfId="0" applyNumberFormat="1" applyFont="1" applyBorder="1" applyAlignment="1">
      <alignment vertical="center"/>
    </xf>
    <xf numFmtId="38" fontId="18" fillId="5" borderId="1" xfId="0" applyNumberFormat="1" applyFont="1" applyFill="1" applyBorder="1" applyAlignment="1">
      <alignment vertical="center" wrapText="1"/>
    </xf>
    <xf numFmtId="38" fontId="16" fillId="5" borderId="3" xfId="1" applyNumberFormat="1" applyFont="1" applyFill="1" applyBorder="1" applyAlignment="1">
      <alignment horizontal="left" vertical="center" wrapText="1"/>
    </xf>
    <xf numFmtId="38" fontId="16" fillId="2" borderId="3" xfId="1" applyNumberFormat="1" applyFont="1" applyFill="1" applyBorder="1" applyAlignment="1">
      <alignment horizontal="left" vertical="center" wrapText="1"/>
    </xf>
    <xf numFmtId="38" fontId="16" fillId="0" borderId="1" xfId="0" applyNumberFormat="1" applyFont="1" applyBorder="1" applyAlignment="1">
      <alignment vertical="center" wrapText="1"/>
    </xf>
    <xf numFmtId="38" fontId="8" fillId="0" borderId="0" xfId="0" applyNumberFormat="1" applyFont="1" applyAlignment="1">
      <alignment vertical="center"/>
    </xf>
    <xf numFmtId="38" fontId="16" fillId="5" borderId="11" xfId="1" applyNumberFormat="1" applyFont="1" applyFill="1" applyBorder="1" applyAlignment="1">
      <alignment horizontal="center" vertical="center" wrapText="1"/>
    </xf>
    <xf numFmtId="38" fontId="16" fillId="2" borderId="11" xfId="1" applyNumberFormat="1" applyFont="1" applyFill="1" applyBorder="1" applyAlignment="1">
      <alignment horizontal="center" vertical="center" wrapText="1"/>
    </xf>
    <xf numFmtId="38" fontId="16" fillId="0" borderId="1" xfId="0" applyNumberFormat="1" applyFont="1" applyBorder="1" applyAlignment="1">
      <alignment horizontal="left" vertical="center"/>
    </xf>
    <xf numFmtId="38" fontId="18" fillId="0" borderId="12" xfId="0" applyNumberFormat="1" applyFont="1" applyBorder="1" applyAlignment="1">
      <alignment vertical="center"/>
    </xf>
    <xf numFmtId="38" fontId="16" fillId="5" borderId="1" xfId="0" applyNumberFormat="1" applyFont="1" applyFill="1" applyBorder="1"/>
    <xf numFmtId="38" fontId="16" fillId="0" borderId="1" xfId="0" applyNumberFormat="1" applyFont="1" applyBorder="1"/>
    <xf numFmtId="38" fontId="16" fillId="2" borderId="1" xfId="0" applyNumberFormat="1" applyFont="1" applyFill="1" applyBorder="1"/>
    <xf numFmtId="38" fontId="18" fillId="0" borderId="1" xfId="1" applyNumberFormat="1" applyFont="1" applyFill="1" applyBorder="1" applyAlignment="1">
      <alignment horizontal="right" vertical="center" wrapText="1"/>
    </xf>
    <xf numFmtId="38" fontId="6" fillId="0" borderId="0" xfId="0" applyNumberFormat="1" applyFont="1"/>
    <xf numFmtId="38" fontId="8" fillId="0" borderId="1" xfId="0" applyNumberFormat="1" applyFont="1" applyBorder="1" applyAlignment="1">
      <alignment horizontal="center" wrapText="1"/>
    </xf>
    <xf numFmtId="38" fontId="6" fillId="0" borderId="1" xfId="0" applyNumberFormat="1" applyFont="1" applyBorder="1" applyAlignment="1">
      <alignment horizontal="center" vertical="center" wrapText="1"/>
    </xf>
    <xf numFmtId="38" fontId="6" fillId="5" borderId="1" xfId="2" applyNumberFormat="1" applyFont="1" applyFill="1" applyBorder="1" applyAlignment="1">
      <alignment horizontal="center" vertical="center" wrapText="1"/>
    </xf>
    <xf numFmtId="38" fontId="6" fillId="0" borderId="1" xfId="2" applyNumberFormat="1" applyFont="1" applyFill="1" applyBorder="1" applyAlignment="1">
      <alignment horizontal="center" vertical="center" wrapText="1"/>
    </xf>
    <xf numFmtId="38" fontId="6" fillId="5" borderId="4" xfId="1" applyNumberFormat="1" applyFont="1" applyFill="1" applyBorder="1" applyAlignment="1">
      <alignment vertical="center" wrapText="1"/>
    </xf>
    <xf numFmtId="38" fontId="6" fillId="5" borderId="5" xfId="1" applyNumberFormat="1" applyFont="1" applyFill="1" applyBorder="1" applyAlignment="1">
      <alignment vertical="center" wrapText="1"/>
    </xf>
    <xf numFmtId="38" fontId="6" fillId="5" borderId="6" xfId="1" applyNumberFormat="1" applyFont="1" applyFill="1" applyBorder="1" applyAlignment="1">
      <alignment vertical="center" wrapText="1"/>
    </xf>
    <xf numFmtId="38" fontId="6" fillId="0" borderId="4" xfId="1" applyNumberFormat="1" applyFont="1" applyFill="1" applyBorder="1" applyAlignment="1">
      <alignment vertical="center" wrapText="1"/>
    </xf>
    <xf numFmtId="38" fontId="6" fillId="0" borderId="5" xfId="1" applyNumberFormat="1" applyFont="1" applyFill="1" applyBorder="1" applyAlignment="1">
      <alignment vertical="center" wrapText="1"/>
    </xf>
    <xf numFmtId="38" fontId="6" fillId="0" borderId="6" xfId="1" applyNumberFormat="1" applyFont="1" applyFill="1" applyBorder="1" applyAlignment="1">
      <alignment vertical="center" wrapText="1"/>
    </xf>
    <xf numFmtId="38" fontId="6" fillId="5" borderId="4" xfId="2" applyNumberFormat="1" applyFont="1" applyFill="1" applyBorder="1" applyAlignment="1">
      <alignment vertical="center"/>
    </xf>
    <xf numFmtId="38" fontId="6" fillId="5" borderId="5" xfId="2" applyNumberFormat="1" applyFont="1" applyFill="1" applyBorder="1" applyAlignment="1">
      <alignment vertical="center"/>
    </xf>
    <xf numFmtId="38" fontId="6" fillId="5" borderId="6" xfId="2" applyNumberFormat="1" applyFont="1" applyFill="1" applyBorder="1" applyAlignment="1">
      <alignment vertical="center"/>
    </xf>
    <xf numFmtId="38" fontId="8" fillId="5" borderId="1" xfId="0" applyNumberFormat="1" applyFont="1" applyFill="1" applyBorder="1"/>
    <xf numFmtId="38" fontId="8" fillId="0" borderId="3" xfId="0" applyNumberFormat="1" applyFont="1" applyBorder="1" applyAlignment="1">
      <alignment horizontal="center" vertical="center" wrapText="1"/>
    </xf>
    <xf numFmtId="38" fontId="8" fillId="0" borderId="3" xfId="0" applyNumberFormat="1" applyFont="1" applyBorder="1" applyAlignment="1">
      <alignment vertical="center" wrapText="1"/>
    </xf>
    <xf numFmtId="38" fontId="8" fillId="5" borderId="3" xfId="1" applyNumberFormat="1" applyFont="1" applyFill="1" applyBorder="1" applyAlignment="1">
      <alignment horizontal="center" vertical="center" wrapText="1"/>
    </xf>
    <xf numFmtId="38" fontId="8" fillId="5" borderId="3" xfId="1" applyNumberFormat="1" applyFont="1" applyFill="1" applyBorder="1" applyAlignment="1">
      <alignment horizontal="right" vertical="center" wrapText="1"/>
    </xf>
    <xf numFmtId="38" fontId="8" fillId="2" borderId="3" xfId="1" applyNumberFormat="1" applyFont="1" applyFill="1" applyBorder="1" applyAlignment="1">
      <alignment horizontal="center" vertical="center" wrapText="1"/>
    </xf>
    <xf numFmtId="38" fontId="8" fillId="2" borderId="3" xfId="1" applyNumberFormat="1" applyFont="1" applyFill="1" applyBorder="1" applyAlignment="1">
      <alignment horizontal="right" vertical="center" wrapText="1"/>
    </xf>
    <xf numFmtId="38" fontId="8" fillId="0" borderId="1" xfId="0" applyNumberFormat="1" applyFont="1" applyBorder="1" applyAlignment="1">
      <alignment vertical="center" wrapText="1"/>
    </xf>
    <xf numFmtId="38" fontId="8" fillId="5" borderId="1" xfId="2" applyNumberFormat="1" applyFont="1" applyFill="1" applyBorder="1" applyAlignment="1">
      <alignment horizontal="right" vertical="center"/>
    </xf>
    <xf numFmtId="38" fontId="8" fillId="5" borderId="13" xfId="2" applyNumberFormat="1" applyFont="1" applyFill="1" applyBorder="1" applyAlignment="1">
      <alignment horizontal="right" vertical="center" wrapText="1"/>
    </xf>
    <xf numFmtId="38" fontId="8" fillId="2" borderId="13" xfId="2" applyNumberFormat="1" applyFont="1" applyFill="1" applyBorder="1" applyAlignment="1">
      <alignment horizontal="right" vertical="center" wrapText="1"/>
    </xf>
    <xf numFmtId="38" fontId="8" fillId="2" borderId="1" xfId="1" applyNumberFormat="1" applyFont="1" applyFill="1" applyBorder="1" applyAlignment="1">
      <alignment horizontal="right" vertical="center" wrapText="1"/>
    </xf>
    <xf numFmtId="38" fontId="8" fillId="5" borderId="1" xfId="1" applyNumberFormat="1" applyFont="1" applyFill="1" applyBorder="1" applyAlignment="1">
      <alignment horizontal="right" vertical="center" wrapText="1"/>
    </xf>
    <xf numFmtId="38" fontId="8" fillId="5" borderId="3" xfId="2" applyNumberFormat="1" applyFont="1" applyFill="1" applyBorder="1" applyAlignment="1">
      <alignment horizontal="right" vertical="center" wrapText="1"/>
    </xf>
    <xf numFmtId="38" fontId="8" fillId="2" borderId="0" xfId="0" applyNumberFormat="1" applyFont="1" applyFill="1" applyAlignment="1">
      <alignment horizontal="right" vertical="center"/>
    </xf>
    <xf numFmtId="38" fontId="8" fillId="5" borderId="0" xfId="0" applyNumberFormat="1" applyFont="1" applyFill="1" applyAlignment="1">
      <alignment horizontal="right" vertical="center"/>
    </xf>
    <xf numFmtId="38" fontId="6" fillId="0" borderId="5" xfId="0" applyNumberFormat="1" applyFont="1" applyBorder="1" applyAlignment="1">
      <alignment vertical="center" wrapText="1"/>
    </xf>
    <xf numFmtId="38" fontId="8" fillId="5" borderId="5" xfId="1" applyNumberFormat="1" applyFont="1" applyFill="1" applyBorder="1" applyAlignment="1">
      <alignment vertical="center" wrapText="1"/>
    </xf>
    <xf numFmtId="38" fontId="8" fillId="0" borderId="5" xfId="1" applyNumberFormat="1" applyFont="1" applyFill="1" applyBorder="1" applyAlignment="1">
      <alignment vertical="center" wrapText="1"/>
    </xf>
    <xf numFmtId="38" fontId="8" fillId="5" borderId="6" xfId="1" applyNumberFormat="1" applyFont="1" applyFill="1" applyBorder="1" applyAlignment="1">
      <alignment vertical="center" wrapText="1"/>
    </xf>
    <xf numFmtId="38" fontId="8" fillId="0" borderId="3" xfId="1" applyNumberFormat="1" applyFont="1" applyFill="1" applyBorder="1" applyAlignment="1">
      <alignment horizontal="right" vertical="center" wrapText="1"/>
    </xf>
    <xf numFmtId="38" fontId="6" fillId="0" borderId="4" xfId="0" applyNumberFormat="1" applyFont="1" applyBorder="1" applyAlignment="1">
      <alignment horizontal="center" vertical="center" wrapText="1"/>
    </xf>
    <xf numFmtId="38" fontId="8" fillId="0" borderId="3" xfId="1" applyNumberFormat="1" applyFont="1" applyFill="1" applyBorder="1" applyAlignment="1">
      <alignment horizontal="center" vertical="center" wrapText="1"/>
    </xf>
    <xf numFmtId="38" fontId="8" fillId="5" borderId="3" xfId="2" applyNumberFormat="1" applyFont="1" applyFill="1" applyBorder="1" applyAlignment="1">
      <alignment horizontal="right" vertical="center"/>
    </xf>
    <xf numFmtId="38" fontId="8" fillId="2" borderId="1" xfId="2" applyNumberFormat="1" applyFont="1" applyFill="1" applyBorder="1" applyAlignment="1">
      <alignment horizontal="right" vertical="center"/>
    </xf>
    <xf numFmtId="38" fontId="8" fillId="2" borderId="3" xfId="2" applyNumberFormat="1" applyFont="1" applyFill="1" applyBorder="1" applyAlignment="1">
      <alignment horizontal="right" vertical="center"/>
    </xf>
    <xf numFmtId="38" fontId="8" fillId="5" borderId="1" xfId="2" applyNumberFormat="1" applyFont="1" applyFill="1" applyBorder="1" applyAlignment="1">
      <alignment horizontal="right"/>
    </xf>
    <xf numFmtId="38" fontId="6" fillId="0" borderId="4" xfId="0" applyNumberFormat="1" applyFont="1" applyBorder="1" applyAlignment="1">
      <alignment vertical="center" wrapText="1"/>
    </xf>
    <xf numFmtId="38" fontId="6" fillId="5" borderId="5" xfId="0" applyNumberFormat="1" applyFont="1" applyFill="1" applyBorder="1" applyAlignment="1">
      <alignment vertical="center" wrapText="1"/>
    </xf>
    <xf numFmtId="38" fontId="6" fillId="5" borderId="6" xfId="0" applyNumberFormat="1" applyFont="1" applyFill="1" applyBorder="1" applyAlignment="1">
      <alignment vertical="center" wrapText="1"/>
    </xf>
    <xf numFmtId="38" fontId="8" fillId="0" borderId="2" xfId="0" applyNumberFormat="1" applyFont="1" applyBorder="1" applyAlignment="1">
      <alignment vertical="center" wrapText="1"/>
    </xf>
    <xf numFmtId="38" fontId="8" fillId="5" borderId="1" xfId="2" applyNumberFormat="1" applyFont="1" applyFill="1" applyBorder="1" applyAlignment="1">
      <alignment vertical="center"/>
    </xf>
    <xf numFmtId="38" fontId="8" fillId="0" borderId="5" xfId="0" applyNumberFormat="1" applyFont="1" applyBorder="1" applyAlignment="1">
      <alignment vertical="center" wrapText="1"/>
    </xf>
    <xf numFmtId="38" fontId="8" fillId="0" borderId="1" xfId="1" applyNumberFormat="1" applyFont="1" applyFill="1" applyBorder="1" applyAlignment="1">
      <alignment horizontal="right" vertical="center" wrapText="1"/>
    </xf>
    <xf numFmtId="38" fontId="8" fillId="5" borderId="1" xfId="2" applyNumberFormat="1" applyFont="1" applyFill="1" applyBorder="1" applyAlignment="1">
      <alignment horizontal="right" vertical="center" wrapText="1"/>
    </xf>
    <xf numFmtId="38" fontId="8" fillId="5" borderId="1" xfId="1" applyNumberFormat="1" applyFont="1" applyFill="1" applyBorder="1" applyAlignment="1">
      <alignment horizontal="center" vertical="center" wrapText="1"/>
    </xf>
    <xf numFmtId="38" fontId="8" fillId="5" borderId="6" xfId="2" applyNumberFormat="1" applyFont="1" applyFill="1" applyBorder="1" applyAlignment="1">
      <alignment vertical="center" wrapText="1"/>
    </xf>
    <xf numFmtId="38" fontId="8" fillId="2" borderId="9" xfId="4" applyNumberFormat="1" applyFont="1" applyFill="1" applyBorder="1" applyAlignment="1">
      <alignment horizontal="right" vertical="center"/>
    </xf>
    <xf numFmtId="38" fontId="8" fillId="5" borderId="9" xfId="4" applyNumberFormat="1" applyFont="1" applyFill="1" applyBorder="1" applyAlignment="1">
      <alignment horizontal="right" vertical="center"/>
    </xf>
    <xf numFmtId="38" fontId="8" fillId="2" borderId="10" xfId="4" applyNumberFormat="1" applyFont="1" applyFill="1" applyBorder="1" applyAlignment="1">
      <alignment horizontal="right" vertical="center"/>
    </xf>
    <xf numFmtId="38" fontId="8" fillId="5" borderId="10" xfId="4" applyNumberFormat="1" applyFont="1" applyFill="1" applyBorder="1" applyAlignment="1">
      <alignment horizontal="right" vertical="center"/>
    </xf>
    <xf numFmtId="38" fontId="8" fillId="2" borderId="1" xfId="4" applyNumberFormat="1" applyFont="1" applyFill="1" applyBorder="1" applyAlignment="1">
      <alignment horizontal="right" vertical="center"/>
    </xf>
    <xf numFmtId="38" fontId="8" fillId="5" borderId="1" xfId="4" applyNumberFormat="1" applyFont="1" applyFill="1" applyBorder="1" applyAlignment="1">
      <alignment horizontal="right" vertical="center"/>
    </xf>
    <xf numFmtId="38" fontId="8" fillId="0" borderId="1" xfId="0" applyNumberFormat="1" applyFont="1" applyBorder="1" applyAlignment="1">
      <alignment horizontal="left" vertical="center" wrapText="1"/>
    </xf>
    <xf numFmtId="38" fontId="6" fillId="0" borderId="12" xfId="0" applyNumberFormat="1" applyFont="1" applyBorder="1" applyAlignment="1">
      <alignment vertical="center" wrapText="1"/>
    </xf>
    <xf numFmtId="38" fontId="8" fillId="2" borderId="1" xfId="0" applyNumberFormat="1" applyFont="1" applyFill="1" applyBorder="1"/>
    <xf numFmtId="38" fontId="8" fillId="5" borderId="1" xfId="1" applyNumberFormat="1" applyFont="1" applyFill="1" applyBorder="1" applyAlignment="1">
      <alignment vertical="center" wrapText="1"/>
    </xf>
    <xf numFmtId="38" fontId="8" fillId="2" borderId="1" xfId="1" applyNumberFormat="1" applyFont="1" applyFill="1" applyBorder="1" applyAlignment="1">
      <alignment vertical="center" wrapText="1"/>
    </xf>
    <xf numFmtId="38" fontId="8" fillId="2" borderId="1" xfId="1" applyNumberFormat="1" applyFont="1" applyFill="1" applyBorder="1" applyAlignment="1">
      <alignment horizontal="center" vertical="center" wrapText="1"/>
    </xf>
    <xf numFmtId="38" fontId="6" fillId="0" borderId="1" xfId="0" applyNumberFormat="1" applyFont="1" applyBorder="1" applyAlignment="1">
      <alignment vertical="center"/>
    </xf>
    <xf numFmtId="38" fontId="6" fillId="0" borderId="1" xfId="0" applyNumberFormat="1" applyFont="1" applyBorder="1" applyAlignment="1">
      <alignment vertical="center" wrapText="1"/>
    </xf>
    <xf numFmtId="38" fontId="6" fillId="5" borderId="1" xfId="1" applyNumberFormat="1" applyFont="1" applyFill="1" applyBorder="1" applyAlignment="1">
      <alignment horizontal="right" vertical="center" wrapText="1"/>
    </xf>
    <xf numFmtId="38" fontId="6" fillId="0" borderId="1" xfId="1" applyNumberFormat="1" applyFont="1" applyFill="1" applyBorder="1" applyAlignment="1">
      <alignment horizontal="right" vertical="center" wrapText="1"/>
    </xf>
    <xf numFmtId="38" fontId="7" fillId="0" borderId="0" xfId="0" applyNumberFormat="1" applyFont="1"/>
    <xf numFmtId="38" fontId="13" fillId="0" borderId="0" xfId="0" applyNumberFormat="1" applyFont="1"/>
    <xf numFmtId="38" fontId="9" fillId="0" borderId="0" xfId="0" applyNumberFormat="1" applyFont="1" applyAlignment="1">
      <alignment horizontal="left" wrapText="1"/>
    </xf>
    <xf numFmtId="38" fontId="7" fillId="0" borderId="1" xfId="0" applyNumberFormat="1" applyFont="1" applyBorder="1" applyAlignment="1">
      <alignment horizontal="center" vertical="center" wrapText="1"/>
    </xf>
    <xf numFmtId="38" fontId="7" fillId="0" borderId="14" xfId="0" applyNumberFormat="1" applyFont="1" applyBorder="1" applyAlignment="1">
      <alignment horizontal="center" vertical="center" wrapText="1"/>
    </xf>
    <xf numFmtId="38" fontId="7" fillId="5" borderId="3" xfId="2" applyNumberFormat="1" applyFont="1" applyFill="1" applyBorder="1" applyAlignment="1">
      <alignment horizontal="center" vertical="center" wrapText="1"/>
    </xf>
    <xf numFmtId="38" fontId="7" fillId="0" borderId="3" xfId="2" applyNumberFormat="1" applyFont="1" applyFill="1" applyBorder="1" applyAlignment="1">
      <alignment horizontal="center" vertical="center" wrapText="1"/>
    </xf>
    <xf numFmtId="38" fontId="9" fillId="0" borderId="1" xfId="0" applyNumberFormat="1" applyFont="1" applyBorder="1" applyAlignment="1">
      <alignment horizontal="left" vertical="center" wrapText="1"/>
    </xf>
    <xf numFmtId="38" fontId="11" fillId="0" borderId="1" xfId="0" applyNumberFormat="1" applyFont="1" applyBorder="1" applyAlignment="1">
      <alignment horizontal="right" wrapText="1"/>
    </xf>
    <xf numFmtId="38" fontId="11" fillId="2" borderId="1" xfId="0" applyNumberFormat="1" applyFont="1" applyFill="1" applyBorder="1" applyAlignment="1">
      <alignment horizontal="right" wrapText="1"/>
    </xf>
    <xf numFmtId="38" fontId="7" fillId="0" borderId="4" xfId="0" applyNumberFormat="1" applyFont="1" applyBorder="1" applyAlignment="1">
      <alignment vertical="center" wrapText="1"/>
    </xf>
    <xf numFmtId="38" fontId="7" fillId="0" borderId="5" xfId="0" applyNumberFormat="1" applyFont="1" applyBorder="1" applyAlignment="1">
      <alignment vertical="center" wrapText="1"/>
    </xf>
    <xf numFmtId="38" fontId="7" fillId="0" borderId="6" xfId="0" applyNumberFormat="1" applyFont="1" applyBorder="1" applyAlignment="1">
      <alignment vertical="center" wrapText="1"/>
    </xf>
    <xf numFmtId="38" fontId="9" fillId="0" borderId="3" xfId="0" applyNumberFormat="1" applyFont="1" applyBorder="1" applyAlignment="1">
      <alignment horizontal="left" vertical="center" wrapText="1"/>
    </xf>
    <xf numFmtId="38" fontId="9" fillId="0" borderId="1" xfId="0" applyNumberFormat="1" applyFont="1" applyBorder="1" applyAlignment="1">
      <alignment vertical="center" wrapText="1"/>
    </xf>
    <xf numFmtId="38" fontId="8" fillId="0" borderId="1" xfId="1" applyNumberFormat="1" applyFont="1" applyFill="1" applyBorder="1" applyAlignment="1">
      <alignment horizontal="center" vertical="center" wrapText="1"/>
    </xf>
    <xf numFmtId="38" fontId="9" fillId="0" borderId="0" xfId="0" applyNumberFormat="1" applyFont="1" applyAlignment="1">
      <alignment horizontal="left" vertical="center" wrapText="1"/>
    </xf>
    <xf numFmtId="38" fontId="9" fillId="0" borderId="1" xfId="9" applyNumberFormat="1" applyFont="1" applyFill="1" applyBorder="1" applyAlignment="1">
      <alignment horizontal="left" vertical="center" wrapText="1"/>
    </xf>
    <xf numFmtId="38" fontId="7" fillId="0" borderId="1" xfId="0" applyNumberFormat="1" applyFont="1" applyBorder="1" applyAlignment="1">
      <alignment vertical="center" wrapText="1"/>
    </xf>
    <xf numFmtId="38" fontId="7" fillId="0" borderId="4" xfId="0" applyNumberFormat="1" applyFont="1" applyBorder="1" applyAlignment="1">
      <alignment horizontal="center" vertical="center" wrapText="1"/>
    </xf>
    <xf numFmtId="38" fontId="7" fillId="2" borderId="1" xfId="0" applyNumberFormat="1" applyFont="1" applyFill="1" applyBorder="1" applyAlignment="1">
      <alignment vertical="center" wrapText="1"/>
    </xf>
    <xf numFmtId="38" fontId="14" fillId="0" borderId="0" xfId="0" applyNumberFormat="1" applyFont="1"/>
    <xf numFmtId="38" fontId="15" fillId="0" borderId="1" xfId="0" applyNumberFormat="1" applyFont="1" applyBorder="1" applyAlignment="1">
      <alignment vertical="center"/>
    </xf>
    <xf numFmtId="38" fontId="14" fillId="8" borderId="1" xfId="0" applyNumberFormat="1" applyFont="1" applyFill="1" applyBorder="1" applyAlignment="1">
      <alignment horizontal="right" vertical="center"/>
    </xf>
    <xf numFmtId="38" fontId="14" fillId="2" borderId="1" xfId="2" applyNumberFormat="1" applyFont="1" applyFill="1" applyBorder="1" applyAlignment="1">
      <alignment horizontal="center" vertical="center"/>
    </xf>
    <xf numFmtId="38" fontId="4" fillId="0" borderId="1" xfId="0" applyNumberFormat="1" applyFont="1" applyBorder="1" applyAlignment="1">
      <alignment vertical="center"/>
    </xf>
    <xf numFmtId="38" fontId="4" fillId="8" borderId="1" xfId="0" applyNumberFormat="1" applyFont="1" applyFill="1" applyBorder="1" applyAlignment="1">
      <alignment horizontal="right" vertical="center"/>
    </xf>
    <xf numFmtId="38" fontId="15" fillId="0" borderId="1" xfId="0" applyNumberFormat="1" applyFont="1" applyBorder="1" applyAlignment="1">
      <alignment vertical="center" wrapText="1"/>
    </xf>
    <xf numFmtId="38" fontId="13" fillId="0" borderId="3" xfId="0" applyNumberFormat="1" applyFont="1" applyBorder="1"/>
    <xf numFmtId="38" fontId="7" fillId="0" borderId="1" xfId="2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38" fontId="13" fillId="0" borderId="1" xfId="2" applyNumberFormat="1" applyFont="1" applyFill="1" applyBorder="1" applyAlignment="1">
      <alignment horizontal="center" vertical="center" wrapText="1"/>
    </xf>
    <xf numFmtId="38" fontId="14" fillId="0" borderId="1" xfId="0" applyNumberFormat="1" applyFont="1" applyBorder="1" applyAlignment="1">
      <alignment horizontal="center"/>
    </xf>
    <xf numFmtId="38" fontId="4" fillId="0" borderId="1" xfId="0" applyNumberFormat="1" applyFont="1" applyBorder="1" applyAlignment="1">
      <alignment horizontal="center"/>
    </xf>
    <xf numFmtId="38" fontId="14" fillId="0" borderId="1" xfId="0" applyNumberFormat="1" applyFont="1" applyBorder="1" applyAlignment="1">
      <alignment horizontal="center" vertical="center"/>
    </xf>
    <xf numFmtId="6" fontId="23" fillId="0" borderId="0" xfId="10" applyNumberFormat="1" applyFont="1"/>
    <xf numFmtId="6" fontId="23" fillId="0" borderId="0" xfId="10" applyNumberFormat="1" applyFont="1" applyFill="1"/>
    <xf numFmtId="6" fontId="8" fillId="0" borderId="0" xfId="10" applyNumberFormat="1" applyFont="1"/>
    <xf numFmtId="6" fontId="23" fillId="0" borderId="0" xfId="10" applyNumberFormat="1" applyFont="1" applyAlignment="1">
      <alignment wrapText="1"/>
    </xf>
    <xf numFmtId="6" fontId="23" fillId="0" borderId="0" xfId="10" applyNumberFormat="1" applyFont="1" applyAlignment="1">
      <alignment horizontal="center"/>
    </xf>
    <xf numFmtId="6" fontId="2" fillId="0" borderId="0" xfId="10" applyNumberFormat="1" applyFont="1" applyAlignment="1">
      <alignment horizontal="center" wrapText="1"/>
    </xf>
    <xf numFmtId="6" fontId="2" fillId="0" borderId="0" xfId="10" applyNumberFormat="1" applyFont="1" applyAlignment="1">
      <alignment wrapText="1"/>
    </xf>
    <xf numFmtId="6" fontId="2" fillId="0" borderId="0" xfId="10" applyNumberFormat="1" applyFont="1" applyFill="1" applyAlignment="1">
      <alignment wrapText="1"/>
    </xf>
    <xf numFmtId="6" fontId="2" fillId="0" borderId="0" xfId="10" applyNumberFormat="1" applyFont="1"/>
    <xf numFmtId="6" fontId="25" fillId="0" borderId="1" xfId="10" applyNumberFormat="1" applyFont="1" applyBorder="1" applyAlignment="1">
      <alignment horizontal="center" wrapText="1"/>
    </xf>
    <xf numFmtId="6" fontId="26" fillId="0" borderId="1" xfId="10" applyNumberFormat="1" applyFont="1" applyFill="1" applyBorder="1" applyAlignment="1">
      <alignment horizontal="center" vertical="center" wrapText="1"/>
    </xf>
    <xf numFmtId="6" fontId="26" fillId="0" borderId="1" xfId="10" applyNumberFormat="1" applyFont="1" applyBorder="1" applyAlignment="1">
      <alignment horizontal="center" wrapText="1"/>
    </xf>
    <xf numFmtId="6" fontId="26" fillId="0" borderId="3" xfId="10" applyNumberFormat="1" applyFont="1" applyFill="1" applyBorder="1" applyAlignment="1">
      <alignment horizontal="center" vertical="center" wrapText="1"/>
    </xf>
    <xf numFmtId="6" fontId="27" fillId="0" borderId="0" xfId="10" applyNumberFormat="1" applyFont="1" applyAlignment="1">
      <alignment horizontal="center"/>
    </xf>
    <xf numFmtId="6" fontId="27" fillId="0" borderId="0" xfId="10" applyNumberFormat="1" applyFont="1" applyAlignment="1">
      <alignment wrapText="1"/>
    </xf>
    <xf numFmtId="6" fontId="27" fillId="0" borderId="0" xfId="10" applyNumberFormat="1" applyFont="1" applyFill="1"/>
    <xf numFmtId="6" fontId="26" fillId="0" borderId="0" xfId="10" applyNumberFormat="1" applyFont="1" applyAlignment="1">
      <alignment horizontal="center"/>
    </xf>
    <xf numFmtId="6" fontId="25" fillId="0" borderId="0" xfId="10" applyNumberFormat="1" applyFont="1" applyAlignment="1">
      <alignment horizontal="left" wrapText="1"/>
    </xf>
    <xf numFmtId="1" fontId="13" fillId="0" borderId="1" xfId="10" applyNumberFormat="1" applyFont="1" applyBorder="1" applyAlignment="1">
      <alignment horizontal="center" vertical="center" wrapText="1"/>
    </xf>
    <xf numFmtId="1" fontId="13" fillId="0" borderId="1" xfId="10" applyNumberFormat="1" applyFont="1" applyBorder="1" applyAlignment="1">
      <alignment vertical="center" wrapText="1"/>
    </xf>
    <xf numFmtId="1" fontId="4" fillId="0" borderId="0" xfId="10" applyNumberFormat="1" applyFont="1"/>
    <xf numFmtId="6" fontId="13" fillId="0" borderId="1" xfId="10" applyNumberFormat="1" applyFont="1" applyBorder="1" applyAlignment="1">
      <alignment horizontal="center" vertical="center" wrapText="1"/>
    </xf>
    <xf numFmtId="6" fontId="14" fillId="0" borderId="1" xfId="10" applyNumberFormat="1" applyFont="1" applyBorder="1" applyAlignment="1">
      <alignment vertical="center" wrapText="1"/>
    </xf>
    <xf numFmtId="6" fontId="14" fillId="0" borderId="1" xfId="10" applyNumberFormat="1" applyFont="1" applyFill="1" applyBorder="1" applyAlignment="1">
      <alignment vertical="center" wrapText="1"/>
    </xf>
    <xf numFmtId="6" fontId="14" fillId="0" borderId="4" xfId="10" applyNumberFormat="1" applyFont="1" applyFill="1" applyBorder="1" applyAlignment="1">
      <alignment vertical="center" wrapText="1"/>
    </xf>
    <xf numFmtId="6" fontId="4" fillId="0" borderId="0" xfId="10" applyNumberFormat="1" applyFont="1"/>
    <xf numFmtId="6" fontId="13" fillId="0" borderId="1" xfId="10" applyNumberFormat="1" applyFont="1" applyBorder="1" applyAlignment="1">
      <alignment vertical="center" wrapText="1"/>
    </xf>
    <xf numFmtId="6" fontId="14" fillId="0" borderId="1" xfId="10" applyNumberFormat="1" applyFont="1" applyFill="1" applyBorder="1" applyAlignment="1">
      <alignment vertical="center"/>
    </xf>
    <xf numFmtId="6" fontId="14" fillId="0" borderId="5" xfId="10" applyNumberFormat="1" applyFont="1" applyFill="1" applyBorder="1" applyAlignment="1">
      <alignment vertical="center" wrapText="1"/>
    </xf>
    <xf numFmtId="6" fontId="14" fillId="0" borderId="1" xfId="10" applyNumberFormat="1" applyFont="1" applyBorder="1" applyAlignment="1">
      <alignment horizontal="center" vertical="center" wrapText="1"/>
    </xf>
    <xf numFmtId="6" fontId="14" fillId="0" borderId="1" xfId="10" applyNumberFormat="1" applyFont="1" applyFill="1" applyBorder="1" applyAlignment="1">
      <alignment horizontal="right" vertical="center" wrapText="1"/>
    </xf>
    <xf numFmtId="6" fontId="14" fillId="0" borderId="1" xfId="10" applyNumberFormat="1" applyFont="1" applyBorder="1" applyAlignment="1">
      <alignment horizontal="justify" vertical="center" wrapText="1"/>
    </xf>
    <xf numFmtId="0" fontId="14" fillId="2" borderId="1" xfId="0" applyFont="1" applyFill="1" applyBorder="1" applyAlignment="1">
      <alignment vertical="center" wrapText="1"/>
    </xf>
    <xf numFmtId="6" fontId="22" fillId="0" borderId="1" xfId="10" applyNumberFormat="1" applyFont="1" applyBorder="1" applyAlignment="1">
      <alignment horizontal="center"/>
    </xf>
    <xf numFmtId="6" fontId="22" fillId="0" borderId="1" xfId="10" applyNumberFormat="1" applyFont="1" applyFill="1" applyBorder="1"/>
    <xf numFmtId="6" fontId="28" fillId="0" borderId="0" xfId="10" applyNumberFormat="1" applyFont="1"/>
    <xf numFmtId="38" fontId="9" fillId="0" borderId="0" xfId="0" applyNumberFormat="1" applyFont="1" applyAlignment="1">
      <alignment horizontal="center" wrapText="1"/>
    </xf>
    <xf numFmtId="38" fontId="9" fillId="0" borderId="0" xfId="0" applyNumberFormat="1" applyFont="1" applyAlignment="1">
      <alignment wrapText="1"/>
    </xf>
    <xf numFmtId="38" fontId="9" fillId="0" borderId="1" xfId="0" applyNumberFormat="1" applyFont="1" applyBorder="1" applyAlignment="1">
      <alignment horizontal="center" vertical="center" wrapText="1"/>
    </xf>
    <xf numFmtId="38" fontId="9" fillId="2" borderId="1" xfId="2" applyNumberFormat="1" applyFont="1" applyFill="1" applyBorder="1" applyAlignment="1">
      <alignment horizontal="center" vertical="center" wrapText="1"/>
    </xf>
    <xf numFmtId="38" fontId="8" fillId="0" borderId="1" xfId="0" applyNumberFormat="1" applyFont="1" applyBorder="1" applyAlignment="1">
      <alignment horizontal="right" vertical="center" wrapText="1"/>
    </xf>
    <xf numFmtId="38" fontId="9" fillId="2" borderId="4" xfId="2" applyNumberFormat="1" applyFont="1" applyFill="1" applyBorder="1" applyAlignment="1">
      <alignment horizontal="center" vertical="center" wrapText="1"/>
    </xf>
    <xf numFmtId="38" fontId="9" fillId="0" borderId="1" xfId="2" applyNumberFormat="1" applyFont="1" applyFill="1" applyBorder="1" applyAlignment="1">
      <alignment horizontal="center" vertical="center" wrapText="1"/>
    </xf>
    <xf numFmtId="38" fontId="10" fillId="0" borderId="1" xfId="0" applyNumberFormat="1" applyFont="1" applyBorder="1" applyAlignment="1">
      <alignment wrapText="1"/>
    </xf>
    <xf numFmtId="38" fontId="9" fillId="0" borderId="4" xfId="2" applyNumberFormat="1" applyFont="1" applyFill="1" applyBorder="1" applyAlignment="1">
      <alignment horizontal="center" vertical="center" wrapText="1"/>
    </xf>
    <xf numFmtId="38" fontId="9" fillId="2" borderId="1" xfId="0" applyNumberFormat="1" applyFont="1" applyFill="1" applyBorder="1" applyAlignment="1">
      <alignment wrapText="1"/>
    </xf>
    <xf numFmtId="38" fontId="7" fillId="0" borderId="4" xfId="0" applyNumberFormat="1" applyFont="1" applyBorder="1" applyAlignment="1">
      <alignment horizontal="left" vertical="center" wrapText="1"/>
    </xf>
    <xf numFmtId="38" fontId="9" fillId="2" borderId="4" xfId="0" applyNumberFormat="1" applyFont="1" applyFill="1" applyBorder="1" applyAlignment="1">
      <alignment horizontal="center" wrapText="1"/>
    </xf>
    <xf numFmtId="38" fontId="9" fillId="2" borderId="1" xfId="0" applyNumberFormat="1" applyFont="1" applyFill="1" applyBorder="1" applyAlignment="1">
      <alignment horizontal="center" wrapText="1"/>
    </xf>
    <xf numFmtId="38" fontId="10" fillId="0" borderId="4" xfId="0" applyNumberFormat="1" applyFont="1" applyBorder="1" applyAlignment="1">
      <alignment wrapText="1"/>
    </xf>
    <xf numFmtId="38" fontId="9" fillId="2" borderId="1" xfId="0" applyNumberFormat="1" applyFont="1" applyFill="1" applyBorder="1" applyAlignment="1">
      <alignment horizontal="right" wrapText="1"/>
    </xf>
    <xf numFmtId="38" fontId="8" fillId="2" borderId="1" xfId="0" applyNumberFormat="1" applyFont="1" applyFill="1" applyBorder="1" applyAlignment="1">
      <alignment horizontal="right" vertical="center" wrapText="1"/>
    </xf>
    <xf numFmtId="38" fontId="7" fillId="0" borderId="1" xfId="0" applyNumberFormat="1" applyFont="1" applyBorder="1" applyAlignment="1">
      <alignment horizontal="left" vertical="center" wrapText="1"/>
    </xf>
    <xf numFmtId="38" fontId="9" fillId="0" borderId="3" xfId="0" applyNumberFormat="1" applyFont="1" applyBorder="1" applyAlignment="1">
      <alignment horizontal="center" vertical="center" wrapText="1"/>
    </xf>
    <xf numFmtId="38" fontId="9" fillId="2" borderId="3" xfId="2" applyNumberFormat="1" applyFont="1" applyFill="1" applyBorder="1" applyAlignment="1">
      <alignment horizontal="center" vertical="center" wrapText="1"/>
    </xf>
    <xf numFmtId="38" fontId="12" fillId="2" borderId="1" xfId="0" applyNumberFormat="1" applyFont="1" applyFill="1" applyBorder="1" applyAlignment="1">
      <alignment horizontal="center" wrapText="1"/>
    </xf>
    <xf numFmtId="38" fontId="9" fillId="0" borderId="1" xfId="1" applyNumberFormat="1" applyFont="1" applyFill="1" applyBorder="1" applyAlignment="1">
      <alignment horizontal="center" vertical="center" wrapText="1"/>
    </xf>
    <xf numFmtId="38" fontId="8" fillId="2" borderId="1" xfId="2" applyNumberFormat="1" applyFont="1" applyFill="1" applyBorder="1" applyAlignment="1">
      <alignment wrapText="1"/>
    </xf>
    <xf numFmtId="38" fontId="9" fillId="0" borderId="5" xfId="0" applyNumberFormat="1" applyFont="1" applyBorder="1" applyAlignment="1">
      <alignment vertical="center" wrapText="1"/>
    </xf>
    <xf numFmtId="38" fontId="9" fillId="0" borderId="0" xfId="0" applyNumberFormat="1" applyFont="1" applyAlignment="1">
      <alignment horizontal="center" vertical="center" wrapText="1"/>
    </xf>
    <xf numFmtId="38" fontId="9" fillId="0" borderId="0" xfId="2" applyNumberFormat="1" applyFont="1" applyFill="1" applyBorder="1" applyAlignment="1">
      <alignment horizontal="center" vertical="center" wrapText="1"/>
    </xf>
    <xf numFmtId="38" fontId="9" fillId="0" borderId="0" xfId="2" applyNumberFormat="1" applyFont="1" applyFill="1" applyBorder="1" applyAlignment="1">
      <alignment wrapText="1"/>
    </xf>
    <xf numFmtId="38" fontId="9" fillId="0" borderId="0" xfId="2" applyNumberFormat="1" applyFont="1" applyFill="1" applyAlignment="1">
      <alignment horizontal="center" wrapText="1"/>
    </xf>
    <xf numFmtId="38" fontId="9" fillId="0" borderId="0" xfId="2" applyNumberFormat="1" applyFont="1" applyFill="1" applyAlignment="1">
      <alignment wrapText="1"/>
    </xf>
    <xf numFmtId="38" fontId="13" fillId="0" borderId="0" xfId="0" applyNumberFormat="1" applyFont="1" applyAlignment="1">
      <alignment wrapText="1"/>
    </xf>
    <xf numFmtId="38" fontId="6" fillId="0" borderId="1" xfId="0" applyNumberFormat="1" applyFont="1" applyBorder="1" applyAlignment="1">
      <alignment horizontal="left" vertical="center" wrapText="1"/>
    </xf>
    <xf numFmtId="38" fontId="7" fillId="0" borderId="5" xfId="0" applyNumberFormat="1" applyFont="1" applyBorder="1" applyAlignment="1">
      <alignment horizontal="center" vertical="center" wrapText="1"/>
    </xf>
    <xf numFmtId="38" fontId="9" fillId="0" borderId="4" xfId="0" applyNumberFormat="1" applyFont="1" applyBorder="1" applyAlignment="1">
      <alignment horizontal="center" vertical="center" wrapText="1"/>
    </xf>
    <xf numFmtId="38" fontId="8" fillId="2" borderId="1" xfId="0" applyNumberFormat="1" applyFont="1" applyFill="1" applyBorder="1" applyAlignment="1">
      <alignment wrapText="1"/>
    </xf>
    <xf numFmtId="38" fontId="9" fillId="2" borderId="1" xfId="2" applyNumberFormat="1" applyFont="1" applyFill="1" applyBorder="1" applyAlignment="1">
      <alignment vertical="center" wrapText="1"/>
    </xf>
    <xf numFmtId="38" fontId="12" fillId="2" borderId="1" xfId="0" applyNumberFormat="1" applyFont="1" applyFill="1" applyBorder="1" applyAlignment="1">
      <alignment wrapText="1"/>
    </xf>
    <xf numFmtId="38" fontId="9" fillId="0" borderId="5" xfId="0" applyNumberFormat="1" applyFont="1" applyBorder="1" applyAlignment="1">
      <alignment horizontal="center" vertical="center" wrapText="1"/>
    </xf>
    <xf numFmtId="6" fontId="26" fillId="0" borderId="8" xfId="10" applyNumberFormat="1" applyFont="1" applyBorder="1" applyAlignment="1">
      <alignment horizontal="left" vertical="top" wrapText="1"/>
    </xf>
    <xf numFmtId="6" fontId="26" fillId="0" borderId="1" xfId="10" applyNumberFormat="1" applyFont="1" applyFill="1" applyBorder="1" applyAlignment="1">
      <alignment horizontal="center" vertical="center" wrapText="1"/>
    </xf>
    <xf numFmtId="1" fontId="13" fillId="0" borderId="1" xfId="10" applyNumberFormat="1" applyFont="1" applyFill="1" applyBorder="1" applyAlignment="1">
      <alignment horizontal="center" vertical="center" wrapText="1"/>
    </xf>
    <xf numFmtId="1" fontId="13" fillId="0" borderId="4" xfId="10" applyNumberFormat="1" applyFont="1" applyFill="1" applyBorder="1" applyAlignment="1">
      <alignment horizontal="center" vertical="center" wrapText="1"/>
    </xf>
    <xf numFmtId="1" fontId="13" fillId="0" borderId="5" xfId="10" applyNumberFormat="1" applyFont="1" applyFill="1" applyBorder="1" applyAlignment="1">
      <alignment horizontal="center" vertical="center" wrapText="1"/>
    </xf>
    <xf numFmtId="1" fontId="13" fillId="0" borderId="4" xfId="10" applyNumberFormat="1" applyFont="1" applyFill="1" applyBorder="1" applyAlignment="1">
      <alignment horizontal="center" vertical="center"/>
    </xf>
    <xf numFmtId="1" fontId="13" fillId="0" borderId="5" xfId="10" applyNumberFormat="1" applyFont="1" applyFill="1" applyBorder="1" applyAlignment="1">
      <alignment horizontal="center" vertical="center"/>
    </xf>
    <xf numFmtId="6" fontId="26" fillId="0" borderId="4" xfId="10" applyNumberFormat="1" applyFont="1" applyFill="1" applyBorder="1" applyAlignment="1">
      <alignment horizontal="center" vertical="center" wrapText="1"/>
    </xf>
    <xf numFmtId="6" fontId="26" fillId="0" borderId="5" xfId="10" applyNumberFormat="1" applyFont="1" applyFill="1" applyBorder="1" applyAlignment="1">
      <alignment horizontal="center" vertical="center" wrapText="1"/>
    </xf>
    <xf numFmtId="6" fontId="26" fillId="0" borderId="6" xfId="10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 wrapText="1"/>
    </xf>
    <xf numFmtId="164" fontId="5" fillId="5" borderId="4" xfId="1" applyNumberFormat="1" applyFont="1" applyFill="1" applyBorder="1" applyAlignment="1">
      <alignment horizontal="center" vertical="center" wrapText="1"/>
    </xf>
    <xf numFmtId="164" fontId="5" fillId="5" borderId="5" xfId="1" applyNumberFormat="1" applyFont="1" applyFill="1" applyBorder="1" applyAlignment="1">
      <alignment horizontal="center" vertical="center" wrapText="1"/>
    </xf>
    <xf numFmtId="164" fontId="5" fillId="5" borderId="6" xfId="1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164" fontId="18" fillId="0" borderId="4" xfId="1" applyNumberFormat="1" applyFont="1" applyFill="1" applyBorder="1" applyAlignment="1">
      <alignment horizontal="center" vertical="center" wrapText="1"/>
    </xf>
    <xf numFmtId="164" fontId="18" fillId="0" borderId="5" xfId="1" applyNumberFormat="1" applyFont="1" applyFill="1" applyBorder="1" applyAlignment="1">
      <alignment horizontal="center" vertical="center" wrapText="1"/>
    </xf>
    <xf numFmtId="164" fontId="18" fillId="5" borderId="4" xfId="1" applyNumberFormat="1" applyFont="1" applyFill="1" applyBorder="1" applyAlignment="1">
      <alignment horizontal="center" vertical="center" wrapText="1"/>
    </xf>
    <xf numFmtId="164" fontId="18" fillId="5" borderId="5" xfId="1" applyNumberFormat="1" applyFont="1" applyFill="1" applyBorder="1" applyAlignment="1">
      <alignment horizontal="center" vertical="center" wrapText="1"/>
    </xf>
    <xf numFmtId="3" fontId="18" fillId="0" borderId="8" xfId="0" applyNumberFormat="1" applyFont="1" applyBorder="1" applyAlignment="1">
      <alignment horizontal="left" vertical="top" wrapText="1"/>
    </xf>
    <xf numFmtId="164" fontId="18" fillId="5" borderId="1" xfId="1" applyNumberFormat="1" applyFont="1" applyFill="1" applyBorder="1" applyAlignment="1">
      <alignment horizontal="center" vertical="center" wrapText="1"/>
    </xf>
    <xf numFmtId="164" fontId="18" fillId="0" borderId="1" xfId="1" applyNumberFormat="1" applyFont="1" applyFill="1" applyBorder="1" applyAlignment="1">
      <alignment horizontal="center" vertical="center" wrapText="1"/>
    </xf>
    <xf numFmtId="6" fontId="19" fillId="0" borderId="15" xfId="10" applyNumberFormat="1" applyFont="1" applyBorder="1" applyAlignment="1">
      <alignment horizontal="center" wrapText="1"/>
    </xf>
    <xf numFmtId="6" fontId="19" fillId="0" borderId="16" xfId="10" applyNumberFormat="1" applyFont="1" applyBorder="1" applyAlignment="1">
      <alignment horizontal="center" wrapText="1"/>
    </xf>
    <xf numFmtId="6" fontId="19" fillId="0" borderId="17" xfId="10" applyNumberFormat="1" applyFont="1" applyBorder="1" applyAlignment="1">
      <alignment horizontal="center" wrapText="1"/>
    </xf>
    <xf numFmtId="38" fontId="18" fillId="0" borderId="1" xfId="2" applyNumberFormat="1" applyFont="1" applyFill="1" applyBorder="1" applyAlignment="1">
      <alignment horizontal="center" vertical="center" wrapText="1"/>
    </xf>
    <xf numFmtId="38" fontId="18" fillId="5" borderId="4" xfId="2" applyNumberFormat="1" applyFont="1" applyFill="1" applyBorder="1" applyAlignment="1">
      <alignment horizontal="center" vertical="center" wrapText="1"/>
    </xf>
    <xf numFmtId="38" fontId="18" fillId="5" borderId="5" xfId="2" applyNumberFormat="1" applyFont="1" applyFill="1" applyBorder="1" applyAlignment="1">
      <alignment horizontal="center" vertical="center" wrapText="1"/>
    </xf>
    <xf numFmtId="38" fontId="18" fillId="5" borderId="6" xfId="2" applyNumberFormat="1" applyFont="1" applyFill="1" applyBorder="1" applyAlignment="1">
      <alignment horizontal="center" vertical="center" wrapText="1"/>
    </xf>
    <xf numFmtId="38" fontId="18" fillId="5" borderId="4" xfId="1" applyNumberFormat="1" applyFont="1" applyFill="1" applyBorder="1" applyAlignment="1">
      <alignment horizontal="center" vertical="center"/>
    </xf>
    <xf numFmtId="38" fontId="18" fillId="5" borderId="5" xfId="1" applyNumberFormat="1" applyFont="1" applyFill="1" applyBorder="1" applyAlignment="1">
      <alignment horizontal="center" vertical="center"/>
    </xf>
    <xf numFmtId="38" fontId="18" fillId="0" borderId="4" xfId="2" applyNumberFormat="1" applyFont="1" applyFill="1" applyBorder="1" applyAlignment="1">
      <alignment horizontal="center"/>
    </xf>
    <xf numFmtId="38" fontId="18" fillId="0" borderId="5" xfId="2" applyNumberFormat="1" applyFont="1" applyFill="1" applyBorder="1" applyAlignment="1">
      <alignment horizontal="center"/>
    </xf>
    <xf numFmtId="38" fontId="18" fillId="5" borderId="4" xfId="2" applyNumberFormat="1" applyFont="1" applyFill="1" applyBorder="1" applyAlignment="1">
      <alignment horizontal="center" vertical="center"/>
    </xf>
    <xf numFmtId="38" fontId="18" fillId="5" borderId="5" xfId="2" applyNumberFormat="1" applyFont="1" applyFill="1" applyBorder="1" applyAlignment="1">
      <alignment horizontal="center" vertical="center"/>
    </xf>
    <xf numFmtId="38" fontId="18" fillId="0" borderId="4" xfId="2" applyNumberFormat="1" applyFont="1" applyFill="1" applyBorder="1" applyAlignment="1">
      <alignment horizontal="center" vertical="center" wrapText="1"/>
    </xf>
    <xf numFmtId="38" fontId="18" fillId="0" borderId="5" xfId="2" applyNumberFormat="1" applyFont="1" applyFill="1" applyBorder="1" applyAlignment="1">
      <alignment horizontal="center" vertical="center" wrapText="1"/>
    </xf>
    <xf numFmtId="38" fontId="18" fillId="5" borderId="4" xfId="1" applyNumberFormat="1" applyFont="1" applyFill="1" applyBorder="1" applyAlignment="1">
      <alignment horizontal="center" vertical="center" wrapText="1"/>
    </xf>
    <xf numFmtId="38" fontId="18" fillId="5" borderId="5" xfId="1" applyNumberFormat="1" applyFont="1" applyFill="1" applyBorder="1" applyAlignment="1">
      <alignment horizontal="center" vertical="center" wrapText="1"/>
    </xf>
    <xf numFmtId="38" fontId="18" fillId="5" borderId="6" xfId="1" applyNumberFormat="1" applyFont="1" applyFill="1" applyBorder="1" applyAlignment="1">
      <alignment horizontal="center" vertical="center" wrapText="1"/>
    </xf>
    <xf numFmtId="38" fontId="18" fillId="0" borderId="4" xfId="1" applyNumberFormat="1" applyFont="1" applyFill="1" applyBorder="1" applyAlignment="1">
      <alignment horizontal="center" vertical="center" wrapText="1"/>
    </xf>
    <xf numFmtId="38" fontId="18" fillId="0" borderId="5" xfId="1" applyNumberFormat="1" applyFont="1" applyFill="1" applyBorder="1" applyAlignment="1">
      <alignment horizontal="center" vertical="center" wrapText="1"/>
    </xf>
    <xf numFmtId="38" fontId="18" fillId="0" borderId="8" xfId="0" applyNumberFormat="1" applyFont="1" applyBorder="1" applyAlignment="1">
      <alignment horizontal="center" vertical="top"/>
    </xf>
    <xf numFmtId="38" fontId="18" fillId="5" borderId="1" xfId="1" applyNumberFormat="1" applyFont="1" applyFill="1" applyBorder="1" applyAlignment="1">
      <alignment horizontal="center" vertical="center" wrapText="1"/>
    </xf>
    <xf numFmtId="38" fontId="18" fillId="0" borderId="1" xfId="1" applyNumberFormat="1" applyFont="1" applyFill="1" applyBorder="1" applyAlignment="1">
      <alignment horizontal="center" vertical="center" wrapText="1"/>
    </xf>
    <xf numFmtId="38" fontId="6" fillId="0" borderId="8" xfId="0" applyNumberFormat="1" applyFont="1" applyBorder="1" applyAlignment="1">
      <alignment horizontal="left" vertical="top" wrapText="1"/>
    </xf>
    <xf numFmtId="38" fontId="6" fillId="5" borderId="1" xfId="1" applyNumberFormat="1" applyFont="1" applyFill="1" applyBorder="1" applyAlignment="1">
      <alignment horizontal="center" vertical="center" wrapText="1"/>
    </xf>
    <xf numFmtId="38" fontId="6" fillId="0" borderId="1" xfId="1" applyNumberFormat="1" applyFont="1" applyFill="1" applyBorder="1" applyAlignment="1">
      <alignment horizontal="center" vertical="center" wrapText="1"/>
    </xf>
    <xf numFmtId="38" fontId="6" fillId="5" borderId="1" xfId="0" applyNumberFormat="1" applyFont="1" applyFill="1" applyBorder="1" applyAlignment="1">
      <alignment horizontal="center" vertical="center" wrapText="1"/>
    </xf>
    <xf numFmtId="38" fontId="6" fillId="0" borderId="4" xfId="0" applyNumberFormat="1" applyFont="1" applyBorder="1" applyAlignment="1">
      <alignment horizontal="left" vertical="center" wrapText="1"/>
    </xf>
    <xf numFmtId="38" fontId="6" fillId="0" borderId="6" xfId="0" applyNumberFormat="1" applyFont="1" applyBorder="1" applyAlignment="1">
      <alignment horizontal="left" vertical="center" wrapText="1"/>
    </xf>
    <xf numFmtId="38" fontId="7" fillId="0" borderId="2" xfId="0" applyNumberFormat="1" applyFont="1" applyBorder="1" applyAlignment="1">
      <alignment horizontal="center" vertical="center" wrapText="1"/>
    </xf>
    <xf numFmtId="38" fontId="7" fillId="0" borderId="3" xfId="0" applyNumberFormat="1" applyFont="1" applyBorder="1" applyAlignment="1">
      <alignment horizontal="center" vertical="center" wrapText="1"/>
    </xf>
    <xf numFmtId="38" fontId="7" fillId="5" borderId="4" xfId="2" applyNumberFormat="1" applyFont="1" applyFill="1" applyBorder="1" applyAlignment="1">
      <alignment horizontal="center" vertical="center" wrapText="1"/>
    </xf>
    <xf numFmtId="38" fontId="7" fillId="5" borderId="5" xfId="2" applyNumberFormat="1" applyFont="1" applyFill="1" applyBorder="1" applyAlignment="1">
      <alignment horizontal="center" vertical="center" wrapText="1"/>
    </xf>
    <xf numFmtId="38" fontId="7" fillId="5" borderId="6" xfId="2" applyNumberFormat="1" applyFont="1" applyFill="1" applyBorder="1" applyAlignment="1">
      <alignment horizontal="center" vertical="center" wrapText="1"/>
    </xf>
    <xf numFmtId="38" fontId="7" fillId="0" borderId="4" xfId="2" applyNumberFormat="1" applyFont="1" applyFill="1" applyBorder="1" applyAlignment="1">
      <alignment horizontal="center" vertical="center" wrapText="1"/>
    </xf>
    <xf numFmtId="38" fontId="7" fillId="0" borderId="5" xfId="2" applyNumberFormat="1" applyFont="1" applyFill="1" applyBorder="1" applyAlignment="1">
      <alignment horizontal="center" vertical="center" wrapText="1"/>
    </xf>
    <xf numFmtId="38" fontId="7" fillId="0" borderId="6" xfId="2" applyNumberFormat="1" applyFont="1" applyFill="1" applyBorder="1" applyAlignment="1">
      <alignment horizontal="center" vertical="center" wrapText="1"/>
    </xf>
    <xf numFmtId="38" fontId="7" fillId="0" borderId="1" xfId="2" applyNumberFormat="1" applyFont="1" applyFill="1" applyBorder="1" applyAlignment="1">
      <alignment horizontal="center" vertical="center" wrapText="1"/>
    </xf>
    <xf numFmtId="38" fontId="7" fillId="5" borderId="1" xfId="2" applyNumberFormat="1" applyFont="1" applyFill="1" applyBorder="1" applyAlignment="1">
      <alignment horizontal="center" vertical="center" wrapText="1"/>
    </xf>
    <xf numFmtId="38" fontId="7" fillId="0" borderId="1" xfId="0" applyNumberFormat="1" applyFont="1" applyBorder="1" applyAlignment="1">
      <alignment horizontal="center" vertical="center" wrapText="1"/>
    </xf>
    <xf numFmtId="38" fontId="7" fillId="0" borderId="4" xfId="0" applyNumberFormat="1" applyFont="1" applyBorder="1" applyAlignment="1">
      <alignment horizontal="center" vertical="center" wrapText="1"/>
    </xf>
    <xf numFmtId="38" fontId="13" fillId="0" borderId="1" xfId="0" applyNumberFormat="1" applyFont="1" applyBorder="1" applyAlignment="1">
      <alignment horizontal="center" vertical="center" wrapText="1"/>
    </xf>
    <xf numFmtId="38" fontId="13" fillId="0" borderId="13" xfId="0" applyNumberFormat="1" applyFont="1" applyBorder="1" applyAlignment="1">
      <alignment horizontal="left"/>
    </xf>
    <xf numFmtId="38" fontId="13" fillId="0" borderId="11" xfId="0" applyNumberFormat="1" applyFont="1" applyBorder="1" applyAlignment="1">
      <alignment horizontal="left"/>
    </xf>
    <xf numFmtId="38" fontId="13" fillId="0" borderId="1" xfId="2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3" fontId="5" fillId="3" borderId="8" xfId="0" applyNumberFormat="1" applyFont="1" applyFill="1" applyBorder="1" applyAlignment="1">
      <alignment horizontal="center" vertical="top" wrapText="1"/>
    </xf>
    <xf numFmtId="164" fontId="5" fillId="3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41" fontId="5" fillId="5" borderId="1" xfId="2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3" fontId="5" fillId="5" borderId="8" xfId="0" applyNumberFormat="1" applyFont="1" applyFill="1" applyBorder="1" applyAlignment="1">
      <alignment horizontal="center" vertical="top" wrapText="1"/>
    </xf>
    <xf numFmtId="41" fontId="5" fillId="5" borderId="4" xfId="2" applyFont="1" applyFill="1" applyBorder="1" applyAlignment="1">
      <alignment horizontal="center" vertical="center" wrapText="1"/>
    </xf>
    <xf numFmtId="41" fontId="5" fillId="5" borderId="5" xfId="2" applyFont="1" applyFill="1" applyBorder="1" applyAlignment="1">
      <alignment horizontal="center" vertical="center" wrapText="1"/>
    </xf>
    <xf numFmtId="41" fontId="5" fillId="5" borderId="6" xfId="2" applyFont="1" applyFill="1" applyBorder="1" applyAlignment="1">
      <alignment horizontal="center" vertical="center" wrapText="1"/>
    </xf>
    <xf numFmtId="6" fontId="24" fillId="0" borderId="18" xfId="10" applyNumberFormat="1" applyFont="1" applyFill="1" applyBorder="1" applyAlignment="1">
      <alignment horizontal="center" wrapText="1"/>
    </xf>
    <xf numFmtId="6" fontId="24" fillId="0" borderId="19" xfId="10" applyNumberFormat="1" applyFont="1" applyFill="1" applyBorder="1" applyAlignment="1">
      <alignment horizontal="center" wrapText="1"/>
    </xf>
    <xf numFmtId="6" fontId="24" fillId="0" borderId="20" xfId="10" applyNumberFormat="1" applyFont="1" applyFill="1" applyBorder="1" applyAlignment="1">
      <alignment horizontal="center" wrapText="1"/>
    </xf>
    <xf numFmtId="6" fontId="24" fillId="0" borderId="15" xfId="10" applyNumberFormat="1" applyFont="1" applyFill="1" applyBorder="1" applyAlignment="1">
      <alignment horizontal="center" wrapText="1"/>
    </xf>
    <xf numFmtId="6" fontId="24" fillId="0" borderId="16" xfId="10" applyNumberFormat="1" applyFont="1" applyFill="1" applyBorder="1" applyAlignment="1">
      <alignment horizontal="center" wrapText="1"/>
    </xf>
    <xf numFmtId="6" fontId="24" fillId="0" borderId="17" xfId="10" applyNumberFormat="1" applyFont="1" applyFill="1" applyBorder="1" applyAlignment="1">
      <alignment horizontal="center" wrapText="1"/>
    </xf>
    <xf numFmtId="1" fontId="13" fillId="0" borderId="1" xfId="10" applyNumberFormat="1" applyFont="1" applyFill="1" applyBorder="1" applyAlignment="1">
      <alignment horizontal="center" vertical="center"/>
    </xf>
    <xf numFmtId="6" fontId="13" fillId="0" borderId="1" xfId="10" applyNumberFormat="1" applyFont="1" applyFill="1" applyBorder="1" applyAlignment="1">
      <alignment vertical="center"/>
    </xf>
    <xf numFmtId="6" fontId="14" fillId="0" borderId="4" xfId="10" applyNumberFormat="1" applyFont="1" applyFill="1" applyBorder="1" applyAlignment="1">
      <alignment vertical="center"/>
    </xf>
    <xf numFmtId="6" fontId="13" fillId="0" borderId="1" xfId="10" applyNumberFormat="1" applyFont="1" applyFill="1" applyBorder="1" applyAlignment="1">
      <alignment vertical="center" wrapText="1"/>
    </xf>
    <xf numFmtId="6" fontId="13" fillId="0" borderId="5" xfId="10" applyNumberFormat="1" applyFont="1" applyFill="1" applyBorder="1" applyAlignment="1">
      <alignment vertical="center" wrapText="1"/>
    </xf>
    <xf numFmtId="6" fontId="13" fillId="0" borderId="6" xfId="10" applyNumberFormat="1" applyFont="1" applyFill="1" applyBorder="1" applyAlignment="1">
      <alignment vertical="center" wrapText="1"/>
    </xf>
    <xf numFmtId="6" fontId="14" fillId="0" borderId="1" xfId="10" applyNumberFormat="1" applyFont="1" applyFill="1" applyBorder="1" applyAlignment="1">
      <alignment horizontal="left" vertical="center" wrapText="1"/>
    </xf>
    <xf numFmtId="6" fontId="14" fillId="0" borderId="0" xfId="10" applyNumberFormat="1" applyFont="1" applyFill="1" applyAlignment="1">
      <alignment vertical="center"/>
    </xf>
  </cellXfs>
  <cellStyles count="11">
    <cellStyle name="Millares" xfId="1" builtinId="3"/>
    <cellStyle name="Millares [0]" xfId="2" builtinId="6"/>
    <cellStyle name="Millares 2" xfId="5"/>
    <cellStyle name="Millares 2 2" xfId="7"/>
    <cellStyle name="Millares 3" xfId="9"/>
    <cellStyle name="Moneda [0]" xfId="10" builtinId="7"/>
    <cellStyle name="Moneda 2" xfId="8"/>
    <cellStyle name="Normal" xfId="0" builtinId="0"/>
    <cellStyle name="Normal 2" xfId="4"/>
    <cellStyle name="Normal 6" xfId="6"/>
    <cellStyle name="Normal 7" xfId="3"/>
  </cellStyles>
  <dxfs count="0"/>
  <tableStyles count="0" defaultTableStyle="TableStyleMedium2" defaultPivotStyle="PivotStyleLight16"/>
  <colors>
    <mruColors>
      <color rgb="FF99FF33"/>
      <color rgb="FFBFE6F9"/>
      <color rgb="FFDCF1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E%20SOLUCI&#211;N%20SALUD\CONTRATOS%20DE%20SUMINISTRO%20Y%20DEM&#193;S\2024\MANTENIMIENTO%20AMBULANCIAS\COTIZACIONES\FORMATO%20A%20COTIZAR%20%20VEHICAR%2001feb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TENIMIENTO VEHICULOS GASOLIN"/>
      <sheetName val="MANTENIMIENTO VEHICULOS DIESEL"/>
      <sheetName val="REPUESTOS VEHICULOS GASOLINA"/>
      <sheetName val="REPUESTOS VEHICULOS DIESEL"/>
      <sheetName val="RTOS MOTOS"/>
      <sheetName val="MTTO MOTOS"/>
      <sheetName val="AMBULANCIA FLUVIAL"/>
      <sheetName val="REPUESTOS VEHICULOS"/>
    </sheetNames>
    <sheetDataSet>
      <sheetData sheetId="0"/>
      <sheetData sheetId="1"/>
      <sheetData sheetId="2"/>
      <sheetData sheetId="3">
        <row r="322">
          <cell r="B322" t="str">
            <v>Kit de embrague original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23"/>
  <sheetViews>
    <sheetView showGridLines="0" view="pageBreakPreview" zoomScale="55" zoomScaleNormal="40" zoomScaleSheetLayoutView="55" workbookViewId="0">
      <pane ySplit="4" topLeftCell="A5" activePane="bottomLeft" state="frozen"/>
      <selection pane="bottomLeft" activeCell="B5" sqref="B5"/>
    </sheetView>
  </sheetViews>
  <sheetFormatPr baseColWidth="10" defaultRowHeight="12.75" x14ac:dyDescent="0.2"/>
  <cols>
    <col min="1" max="1" width="7.42578125" style="334" customWidth="1"/>
    <col min="2" max="2" width="45.85546875" style="333" customWidth="1"/>
    <col min="3" max="4" width="11.28515625" style="331" customWidth="1"/>
    <col min="5" max="5" width="14" style="331" customWidth="1"/>
    <col min="6" max="7" width="11.28515625" style="331" customWidth="1"/>
    <col min="8" max="8" width="12.7109375" style="331" bestFit="1" customWidth="1"/>
    <col min="9" max="10" width="11.28515625" style="331" customWidth="1"/>
    <col min="11" max="12" width="11.7109375" style="331" bestFit="1" customWidth="1"/>
    <col min="13" max="14" width="11.28515625" style="331" customWidth="1"/>
    <col min="15" max="15" width="11.7109375" style="331" bestFit="1" customWidth="1"/>
    <col min="16" max="16" width="12.7109375" style="331" customWidth="1"/>
    <col min="17" max="17" width="11.28515625" style="331" customWidth="1"/>
    <col min="18" max="18" width="12.7109375" style="331" bestFit="1" customWidth="1"/>
    <col min="19" max="19" width="12.7109375" style="331" customWidth="1"/>
    <col min="20" max="20" width="11.28515625" style="331" customWidth="1"/>
    <col min="21" max="21" width="12.7109375" style="331" bestFit="1" customWidth="1"/>
    <col min="22" max="16384" width="11.42578125" style="330"/>
  </cols>
  <sheetData>
    <row r="1" spans="1:21" s="338" customFormat="1" ht="12" thickBot="1" x14ac:dyDescent="0.25">
      <c r="A1" s="335"/>
      <c r="B1" s="336"/>
      <c r="C1" s="481"/>
      <c r="D1" s="482"/>
      <c r="E1" s="483"/>
      <c r="F1" s="481"/>
      <c r="G1" s="482"/>
      <c r="H1" s="483"/>
      <c r="I1" s="484"/>
      <c r="J1" s="485"/>
      <c r="K1" s="486"/>
      <c r="L1" s="337"/>
      <c r="M1" s="484"/>
      <c r="N1" s="485"/>
      <c r="O1" s="486"/>
      <c r="P1" s="484"/>
      <c r="Q1" s="485"/>
      <c r="R1" s="486"/>
      <c r="S1" s="484"/>
      <c r="T1" s="485"/>
      <c r="U1" s="486"/>
    </row>
    <row r="2" spans="1:21" s="332" customFormat="1" ht="40.5" x14ac:dyDescent="0.2">
      <c r="A2" s="339"/>
      <c r="B2" s="402" t="s">
        <v>2363</v>
      </c>
      <c r="C2" s="403" t="s">
        <v>590</v>
      </c>
      <c r="D2" s="403"/>
      <c r="E2" s="403"/>
      <c r="F2" s="403" t="s">
        <v>586</v>
      </c>
      <c r="G2" s="403"/>
      <c r="H2" s="403"/>
      <c r="I2" s="409" t="s">
        <v>588</v>
      </c>
      <c r="J2" s="410"/>
      <c r="K2" s="411"/>
      <c r="L2" s="340" t="s">
        <v>2357</v>
      </c>
      <c r="M2" s="409" t="s">
        <v>589</v>
      </c>
      <c r="N2" s="410"/>
      <c r="O2" s="411"/>
      <c r="P2" s="409" t="s">
        <v>603</v>
      </c>
      <c r="Q2" s="410"/>
      <c r="R2" s="411"/>
      <c r="S2" s="403" t="s">
        <v>591</v>
      </c>
      <c r="T2" s="403"/>
      <c r="U2" s="403"/>
    </row>
    <row r="3" spans="1:21" s="332" customFormat="1" ht="27" x14ac:dyDescent="0.2">
      <c r="A3" s="341" t="s">
        <v>0</v>
      </c>
      <c r="B3" s="402"/>
      <c r="C3" s="340" t="s">
        <v>982</v>
      </c>
      <c r="D3" s="340" t="s">
        <v>983</v>
      </c>
      <c r="E3" s="340" t="s">
        <v>984</v>
      </c>
      <c r="F3" s="340" t="s">
        <v>982</v>
      </c>
      <c r="G3" s="340" t="s">
        <v>983</v>
      </c>
      <c r="H3" s="340" t="s">
        <v>984</v>
      </c>
      <c r="I3" s="342" t="s">
        <v>982</v>
      </c>
      <c r="J3" s="342" t="s">
        <v>983</v>
      </c>
      <c r="K3" s="342" t="s">
        <v>984</v>
      </c>
      <c r="L3" s="340" t="s">
        <v>2358</v>
      </c>
      <c r="M3" s="342" t="s">
        <v>982</v>
      </c>
      <c r="N3" s="342" t="s">
        <v>983</v>
      </c>
      <c r="O3" s="342" t="s">
        <v>984</v>
      </c>
      <c r="P3" s="342" t="s">
        <v>982</v>
      </c>
      <c r="Q3" s="342" t="s">
        <v>983</v>
      </c>
      <c r="R3" s="342" t="s">
        <v>984</v>
      </c>
      <c r="S3" s="342" t="s">
        <v>982</v>
      </c>
      <c r="T3" s="342" t="s">
        <v>983</v>
      </c>
      <c r="U3" s="342" t="s">
        <v>984</v>
      </c>
    </row>
    <row r="4" spans="1:21" s="350" customFormat="1" ht="16.5" x14ac:dyDescent="0.3">
      <c r="A4" s="348">
        <v>1</v>
      </c>
      <c r="B4" s="349" t="s">
        <v>569</v>
      </c>
      <c r="C4" s="487">
        <v>1</v>
      </c>
      <c r="D4" s="487"/>
      <c r="E4" s="487"/>
      <c r="F4" s="404">
        <v>2</v>
      </c>
      <c r="G4" s="404"/>
      <c r="H4" s="404"/>
      <c r="I4" s="405">
        <v>3</v>
      </c>
      <c r="J4" s="406"/>
      <c r="K4" s="406"/>
      <c r="L4" s="406"/>
      <c r="M4" s="405">
        <v>4</v>
      </c>
      <c r="N4" s="406"/>
      <c r="O4" s="406"/>
      <c r="P4" s="407">
        <v>5</v>
      </c>
      <c r="Q4" s="408"/>
      <c r="R4" s="408"/>
      <c r="S4" s="407">
        <v>6</v>
      </c>
      <c r="T4" s="408"/>
      <c r="U4" s="408"/>
    </row>
    <row r="5" spans="1:21" s="355" customFormat="1" ht="16.5" x14ac:dyDescent="0.3">
      <c r="A5" s="351" t="s">
        <v>663</v>
      </c>
      <c r="B5" s="352" t="s">
        <v>1</v>
      </c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</row>
    <row r="6" spans="1:21" s="355" customFormat="1" ht="16.5" x14ac:dyDescent="0.3">
      <c r="A6" s="351" t="s">
        <v>664</v>
      </c>
      <c r="B6" s="352" t="s">
        <v>1579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</row>
    <row r="7" spans="1:21" s="355" customFormat="1" ht="16.5" x14ac:dyDescent="0.3">
      <c r="A7" s="351" t="s">
        <v>665</v>
      </c>
      <c r="B7" s="352" t="s">
        <v>1580</v>
      </c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</row>
    <row r="8" spans="1:21" s="355" customFormat="1" ht="16.5" x14ac:dyDescent="0.3">
      <c r="A8" s="351" t="s">
        <v>666</v>
      </c>
      <c r="B8" s="352" t="s">
        <v>2</v>
      </c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</row>
    <row r="9" spans="1:21" s="355" customFormat="1" ht="16.5" x14ac:dyDescent="0.3">
      <c r="A9" s="351" t="s">
        <v>667</v>
      </c>
      <c r="B9" s="352" t="s">
        <v>3</v>
      </c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</row>
    <row r="10" spans="1:21" s="355" customFormat="1" ht="16.5" x14ac:dyDescent="0.3">
      <c r="A10" s="351" t="s">
        <v>668</v>
      </c>
      <c r="B10" s="352" t="s">
        <v>4</v>
      </c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</row>
    <row r="11" spans="1:21" s="355" customFormat="1" ht="16.5" x14ac:dyDescent="0.3">
      <c r="A11" s="351" t="s">
        <v>669</v>
      </c>
      <c r="B11" s="352" t="s">
        <v>5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</row>
    <row r="12" spans="1:21" s="355" customFormat="1" ht="16.5" x14ac:dyDescent="0.3">
      <c r="A12" s="351" t="s">
        <v>670</v>
      </c>
      <c r="B12" s="352" t="s">
        <v>6</v>
      </c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</row>
    <row r="13" spans="1:21" s="355" customFormat="1" ht="16.5" x14ac:dyDescent="0.3">
      <c r="A13" s="351" t="s">
        <v>671</v>
      </c>
      <c r="B13" s="352" t="s">
        <v>625</v>
      </c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</row>
    <row r="14" spans="1:21" s="355" customFormat="1" ht="16.5" x14ac:dyDescent="0.3">
      <c r="A14" s="351" t="s">
        <v>672</v>
      </c>
      <c r="B14" s="352" t="s">
        <v>7</v>
      </c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</row>
    <row r="15" spans="1:21" s="355" customFormat="1" ht="16.5" x14ac:dyDescent="0.3">
      <c r="A15" s="351" t="s">
        <v>673</v>
      </c>
      <c r="B15" s="352" t="s">
        <v>8</v>
      </c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</row>
    <row r="16" spans="1:21" s="355" customFormat="1" ht="16.5" x14ac:dyDescent="0.3">
      <c r="A16" s="351" t="s">
        <v>674</v>
      </c>
      <c r="B16" s="352" t="s">
        <v>9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</row>
    <row r="17" spans="1:21" s="355" customFormat="1" ht="16.5" x14ac:dyDescent="0.3">
      <c r="A17" s="351" t="s">
        <v>675</v>
      </c>
      <c r="B17" s="352" t="s">
        <v>10</v>
      </c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4"/>
      <c r="T17" s="353"/>
      <c r="U17" s="353"/>
    </row>
    <row r="18" spans="1:21" s="355" customFormat="1" ht="16.5" x14ac:dyDescent="0.3">
      <c r="A18" s="351" t="s">
        <v>676</v>
      </c>
      <c r="B18" s="352" t="s">
        <v>592</v>
      </c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4"/>
      <c r="T18" s="353"/>
      <c r="U18" s="353"/>
    </row>
    <row r="19" spans="1:21" s="355" customFormat="1" ht="16.5" x14ac:dyDescent="0.3">
      <c r="A19" s="351" t="s">
        <v>677</v>
      </c>
      <c r="B19" s="352" t="s">
        <v>593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4"/>
      <c r="T19" s="353"/>
      <c r="U19" s="353"/>
    </row>
    <row r="20" spans="1:21" s="355" customFormat="1" ht="16.5" x14ac:dyDescent="0.3">
      <c r="A20" s="351" t="s">
        <v>678</v>
      </c>
      <c r="B20" s="352" t="s">
        <v>601</v>
      </c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4"/>
      <c r="T20" s="353"/>
      <c r="U20" s="353"/>
    </row>
    <row r="21" spans="1:21" s="355" customFormat="1" ht="16.5" x14ac:dyDescent="0.3">
      <c r="A21" s="351" t="s">
        <v>679</v>
      </c>
      <c r="B21" s="352" t="s">
        <v>1664</v>
      </c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4"/>
      <c r="T21" s="353"/>
      <c r="U21" s="353"/>
    </row>
    <row r="22" spans="1:21" s="355" customFormat="1" ht="16.5" x14ac:dyDescent="0.3">
      <c r="A22" s="351" t="s">
        <v>995</v>
      </c>
      <c r="B22" s="352" t="s">
        <v>11</v>
      </c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4"/>
      <c r="T22" s="353"/>
      <c r="U22" s="353"/>
    </row>
    <row r="23" spans="1:21" s="355" customFormat="1" ht="16.5" x14ac:dyDescent="0.3">
      <c r="A23" s="351" t="s">
        <v>996</v>
      </c>
      <c r="B23" s="352" t="s">
        <v>12</v>
      </c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4"/>
      <c r="T23" s="353"/>
      <c r="U23" s="353"/>
    </row>
    <row r="24" spans="1:21" s="355" customFormat="1" ht="16.5" x14ac:dyDescent="0.3">
      <c r="A24" s="351" t="s">
        <v>1168</v>
      </c>
      <c r="B24" s="352" t="s">
        <v>13</v>
      </c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4"/>
      <c r="T24" s="353"/>
      <c r="U24" s="353"/>
    </row>
    <row r="25" spans="1:21" s="355" customFormat="1" ht="33" x14ac:dyDescent="0.3">
      <c r="A25" s="351">
        <v>2</v>
      </c>
      <c r="B25" s="356" t="s">
        <v>14</v>
      </c>
      <c r="C25" s="488"/>
      <c r="D25" s="488"/>
      <c r="E25" s="488"/>
      <c r="F25" s="357"/>
      <c r="G25" s="357"/>
      <c r="H25" s="357"/>
      <c r="I25" s="358"/>
      <c r="J25" s="358"/>
      <c r="K25" s="358"/>
      <c r="L25" s="353"/>
      <c r="M25" s="358"/>
      <c r="N25" s="358"/>
      <c r="O25" s="358"/>
      <c r="P25" s="358"/>
      <c r="Q25" s="358"/>
      <c r="R25" s="358"/>
      <c r="S25" s="358"/>
      <c r="T25" s="353"/>
      <c r="U25" s="353"/>
    </row>
    <row r="26" spans="1:21" s="355" customFormat="1" ht="16.5" x14ac:dyDescent="0.3">
      <c r="A26" s="359" t="s">
        <v>680</v>
      </c>
      <c r="B26" s="352" t="s">
        <v>626</v>
      </c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4"/>
      <c r="T26" s="353"/>
      <c r="U26" s="353"/>
    </row>
    <row r="27" spans="1:21" s="355" customFormat="1" ht="16.5" x14ac:dyDescent="0.3">
      <c r="A27" s="359" t="s">
        <v>681</v>
      </c>
      <c r="B27" s="352" t="s">
        <v>15</v>
      </c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4"/>
      <c r="T27" s="353"/>
      <c r="U27" s="353"/>
    </row>
    <row r="28" spans="1:21" s="355" customFormat="1" ht="16.5" x14ac:dyDescent="0.3">
      <c r="A28" s="359" t="s">
        <v>682</v>
      </c>
      <c r="B28" s="352" t="s">
        <v>16</v>
      </c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4"/>
      <c r="T28" s="353"/>
      <c r="U28" s="353"/>
    </row>
    <row r="29" spans="1:21" s="355" customFormat="1" ht="16.5" x14ac:dyDescent="0.3">
      <c r="A29" s="359" t="s">
        <v>683</v>
      </c>
      <c r="B29" s="352" t="s">
        <v>17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4"/>
      <c r="T29" s="353"/>
      <c r="U29" s="353"/>
    </row>
    <row r="30" spans="1:21" s="355" customFormat="1" ht="16.5" x14ac:dyDescent="0.3">
      <c r="A30" s="359" t="s">
        <v>684</v>
      </c>
      <c r="B30" s="352" t="s">
        <v>18</v>
      </c>
      <c r="C30" s="357"/>
      <c r="D30" s="353"/>
      <c r="E30" s="353"/>
      <c r="F30" s="357"/>
      <c r="G30" s="353"/>
      <c r="H30" s="353"/>
      <c r="I30" s="353"/>
      <c r="J30" s="353"/>
      <c r="K30" s="353"/>
      <c r="L30" s="353"/>
      <c r="M30" s="353"/>
      <c r="N30" s="353"/>
      <c r="O30" s="353"/>
      <c r="P30" s="357"/>
      <c r="Q30" s="353"/>
      <c r="R30" s="353"/>
      <c r="S30" s="489"/>
      <c r="T30" s="353"/>
      <c r="U30" s="353"/>
    </row>
    <row r="31" spans="1:21" s="355" customFormat="1" ht="33" x14ac:dyDescent="0.3">
      <c r="A31" s="359" t="s">
        <v>685</v>
      </c>
      <c r="B31" s="352" t="s">
        <v>19</v>
      </c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</row>
    <row r="32" spans="1:21" s="355" customFormat="1" ht="33" x14ac:dyDescent="0.3">
      <c r="A32" s="359" t="s">
        <v>686</v>
      </c>
      <c r="B32" s="352" t="s">
        <v>20</v>
      </c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</row>
    <row r="33" spans="1:21" s="355" customFormat="1" ht="16.5" x14ac:dyDescent="0.3">
      <c r="A33" s="359" t="s">
        <v>687</v>
      </c>
      <c r="B33" s="352" t="s">
        <v>1665</v>
      </c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</row>
    <row r="34" spans="1:21" s="355" customFormat="1" ht="16.5" x14ac:dyDescent="0.3">
      <c r="A34" s="359" t="s">
        <v>688</v>
      </c>
      <c r="B34" s="352" t="s">
        <v>1667</v>
      </c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</row>
    <row r="35" spans="1:21" s="355" customFormat="1" ht="16.5" x14ac:dyDescent="0.3">
      <c r="A35" s="359" t="s">
        <v>689</v>
      </c>
      <c r="B35" s="352" t="s">
        <v>628</v>
      </c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</row>
    <row r="36" spans="1:21" s="355" customFormat="1" ht="16.5" x14ac:dyDescent="0.3">
      <c r="A36" s="359" t="s">
        <v>690</v>
      </c>
      <c r="B36" s="352" t="s">
        <v>596</v>
      </c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</row>
    <row r="37" spans="1:21" s="355" customFormat="1" ht="16.5" x14ac:dyDescent="0.3">
      <c r="A37" s="359" t="s">
        <v>691</v>
      </c>
      <c r="B37" s="352" t="s">
        <v>597</v>
      </c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</row>
    <row r="38" spans="1:21" s="355" customFormat="1" ht="33" x14ac:dyDescent="0.3">
      <c r="A38" s="359" t="s">
        <v>692</v>
      </c>
      <c r="B38" s="352" t="s">
        <v>598</v>
      </c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</row>
    <row r="39" spans="1:21" s="355" customFormat="1" ht="16.5" x14ac:dyDescent="0.3">
      <c r="A39" s="359" t="s">
        <v>693</v>
      </c>
      <c r="B39" s="352" t="s">
        <v>1136</v>
      </c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</row>
    <row r="40" spans="1:21" s="355" customFormat="1" ht="16.5" x14ac:dyDescent="0.3">
      <c r="A40" s="359" t="s">
        <v>1689</v>
      </c>
      <c r="B40" s="352" t="s">
        <v>594</v>
      </c>
      <c r="C40" s="360"/>
      <c r="D40" s="360"/>
      <c r="E40" s="360"/>
      <c r="F40" s="360"/>
      <c r="G40" s="360"/>
      <c r="H40" s="360"/>
      <c r="I40" s="360"/>
      <c r="J40" s="360"/>
      <c r="K40" s="360"/>
      <c r="L40" s="353"/>
      <c r="M40" s="360"/>
      <c r="N40" s="360"/>
      <c r="O40" s="360"/>
      <c r="P40" s="353"/>
      <c r="Q40" s="353"/>
      <c r="R40" s="353"/>
      <c r="S40" s="353"/>
      <c r="T40" s="353"/>
      <c r="U40" s="353"/>
    </row>
    <row r="41" spans="1:21" s="355" customFormat="1" ht="16.5" x14ac:dyDescent="0.3">
      <c r="A41" s="359" t="s">
        <v>1690</v>
      </c>
      <c r="B41" s="352" t="s">
        <v>595</v>
      </c>
      <c r="C41" s="360"/>
      <c r="D41" s="360"/>
      <c r="E41" s="360"/>
      <c r="F41" s="360"/>
      <c r="G41" s="360"/>
      <c r="H41" s="360"/>
      <c r="I41" s="360"/>
      <c r="J41" s="360"/>
      <c r="K41" s="360"/>
      <c r="L41" s="353"/>
      <c r="M41" s="360"/>
      <c r="N41" s="360"/>
      <c r="O41" s="360"/>
      <c r="P41" s="353"/>
      <c r="Q41" s="353"/>
      <c r="R41" s="353"/>
      <c r="S41" s="353"/>
      <c r="T41" s="353"/>
      <c r="U41" s="353"/>
    </row>
    <row r="42" spans="1:21" s="355" customFormat="1" ht="16.5" x14ac:dyDescent="0.3">
      <c r="A42" s="359" t="s">
        <v>1691</v>
      </c>
      <c r="B42" s="352" t="s">
        <v>1633</v>
      </c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</row>
    <row r="43" spans="1:21" s="355" customFormat="1" ht="16.5" x14ac:dyDescent="0.3">
      <c r="A43" s="359" t="s">
        <v>1692</v>
      </c>
      <c r="B43" s="352" t="s">
        <v>21</v>
      </c>
      <c r="C43" s="360"/>
      <c r="D43" s="360"/>
      <c r="E43" s="360"/>
      <c r="F43" s="360"/>
      <c r="G43" s="360"/>
      <c r="H43" s="360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4"/>
      <c r="U43" s="353"/>
    </row>
    <row r="44" spans="1:21" s="355" customFormat="1" ht="16.5" x14ac:dyDescent="0.3">
      <c r="A44" s="359" t="s">
        <v>1693</v>
      </c>
      <c r="B44" s="352" t="s">
        <v>629</v>
      </c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4"/>
      <c r="U44" s="353"/>
    </row>
    <row r="45" spans="1:21" s="355" customFormat="1" ht="33" x14ac:dyDescent="0.3">
      <c r="A45" s="351">
        <v>3</v>
      </c>
      <c r="B45" s="356" t="s">
        <v>22</v>
      </c>
      <c r="C45" s="488"/>
      <c r="D45" s="488"/>
      <c r="E45" s="488"/>
      <c r="F45" s="357"/>
      <c r="G45" s="357"/>
      <c r="H45" s="357"/>
      <c r="I45" s="358"/>
      <c r="J45" s="358"/>
      <c r="K45" s="358"/>
      <c r="L45" s="353"/>
      <c r="M45" s="358"/>
      <c r="N45" s="358"/>
      <c r="O45" s="358"/>
      <c r="P45" s="358"/>
      <c r="Q45" s="358"/>
      <c r="R45" s="358"/>
      <c r="S45" s="358"/>
      <c r="T45" s="358"/>
      <c r="U45" s="353"/>
    </row>
    <row r="46" spans="1:21" s="355" customFormat="1" ht="16.5" x14ac:dyDescent="0.3">
      <c r="A46" s="359" t="s">
        <v>694</v>
      </c>
      <c r="B46" s="352" t="s">
        <v>23</v>
      </c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4"/>
      <c r="U46" s="353"/>
    </row>
    <row r="47" spans="1:21" s="355" customFormat="1" ht="16.5" x14ac:dyDescent="0.3">
      <c r="A47" s="359" t="s">
        <v>695</v>
      </c>
      <c r="B47" s="352" t="s">
        <v>1455</v>
      </c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4"/>
      <c r="U47" s="353"/>
    </row>
    <row r="48" spans="1:21" s="355" customFormat="1" ht="16.5" x14ac:dyDescent="0.3">
      <c r="A48" s="359" t="s">
        <v>696</v>
      </c>
      <c r="B48" s="352" t="s">
        <v>24</v>
      </c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4"/>
      <c r="U48" s="353"/>
    </row>
    <row r="49" spans="1:21" s="355" customFormat="1" ht="16.5" x14ac:dyDescent="0.3">
      <c r="A49" s="359" t="s">
        <v>697</v>
      </c>
      <c r="B49" s="352" t="s">
        <v>25</v>
      </c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</row>
    <row r="50" spans="1:21" s="355" customFormat="1" ht="16.5" x14ac:dyDescent="0.3">
      <c r="A50" s="359" t="s">
        <v>698</v>
      </c>
      <c r="B50" s="352" t="s">
        <v>26</v>
      </c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</row>
    <row r="51" spans="1:21" s="355" customFormat="1" ht="16.5" x14ac:dyDescent="0.3">
      <c r="A51" s="359" t="s">
        <v>699</v>
      </c>
      <c r="B51" s="352" t="s">
        <v>1401</v>
      </c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</row>
    <row r="52" spans="1:21" s="355" customFormat="1" ht="33" x14ac:dyDescent="0.3">
      <c r="A52" s="359" t="s">
        <v>700</v>
      </c>
      <c r="B52" s="352" t="s">
        <v>27</v>
      </c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</row>
    <row r="53" spans="1:21" s="355" customFormat="1" ht="16.5" x14ac:dyDescent="0.3">
      <c r="A53" s="359" t="s">
        <v>701</v>
      </c>
      <c r="B53" s="352" t="s">
        <v>1728</v>
      </c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  <c r="Q53" s="353"/>
      <c r="R53" s="353"/>
      <c r="S53" s="353"/>
      <c r="T53" s="353"/>
      <c r="U53" s="353"/>
    </row>
    <row r="54" spans="1:21" s="355" customFormat="1" ht="33" x14ac:dyDescent="0.3">
      <c r="A54" s="359" t="s">
        <v>702</v>
      </c>
      <c r="B54" s="352" t="s">
        <v>28</v>
      </c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  <c r="S54" s="353"/>
      <c r="T54" s="353"/>
      <c r="U54" s="353"/>
    </row>
    <row r="55" spans="1:21" s="355" customFormat="1" ht="16.5" x14ac:dyDescent="0.3">
      <c r="A55" s="359" t="s">
        <v>703</v>
      </c>
      <c r="B55" s="352" t="s">
        <v>29</v>
      </c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</row>
    <row r="56" spans="1:21" s="355" customFormat="1" ht="16.5" x14ac:dyDescent="0.3">
      <c r="A56" s="359" t="s">
        <v>704</v>
      </c>
      <c r="B56" s="352" t="s">
        <v>1395</v>
      </c>
      <c r="C56" s="360"/>
      <c r="D56" s="360"/>
      <c r="E56" s="360"/>
      <c r="F56" s="360"/>
      <c r="G56" s="360"/>
      <c r="H56" s="360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</row>
    <row r="57" spans="1:21" s="355" customFormat="1" ht="16.5" x14ac:dyDescent="0.3">
      <c r="A57" s="359" t="s">
        <v>705</v>
      </c>
      <c r="B57" s="352" t="s">
        <v>30</v>
      </c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</row>
    <row r="58" spans="1:21" s="355" customFormat="1" ht="16.5" x14ac:dyDescent="0.3">
      <c r="A58" s="359" t="s">
        <v>706</v>
      </c>
      <c r="B58" s="352" t="s">
        <v>1666</v>
      </c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3"/>
      <c r="T58" s="353"/>
      <c r="U58" s="353"/>
    </row>
    <row r="59" spans="1:21" s="355" customFormat="1" ht="16.5" x14ac:dyDescent="0.3">
      <c r="A59" s="359" t="s">
        <v>707</v>
      </c>
      <c r="B59" s="352" t="s">
        <v>1668</v>
      </c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</row>
    <row r="60" spans="1:21" s="355" customFormat="1" ht="16.5" x14ac:dyDescent="0.3">
      <c r="A60" s="359" t="s">
        <v>708</v>
      </c>
      <c r="B60" s="352" t="s">
        <v>627</v>
      </c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</row>
    <row r="61" spans="1:21" s="355" customFormat="1" ht="16.5" x14ac:dyDescent="0.3">
      <c r="A61" s="359" t="s">
        <v>709</v>
      </c>
      <c r="B61" s="352" t="s">
        <v>31</v>
      </c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  <c r="T61" s="353"/>
      <c r="U61" s="353"/>
    </row>
    <row r="62" spans="1:21" s="355" customFormat="1" ht="16.5" x14ac:dyDescent="0.3">
      <c r="A62" s="359" t="s">
        <v>710</v>
      </c>
      <c r="B62" s="352" t="s">
        <v>1546</v>
      </c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/>
      <c r="Q62" s="353"/>
      <c r="R62" s="353"/>
      <c r="S62" s="353"/>
      <c r="T62" s="353"/>
      <c r="U62" s="353"/>
    </row>
    <row r="63" spans="1:21" s="355" customFormat="1" ht="16.5" x14ac:dyDescent="0.3">
      <c r="A63" s="359" t="s">
        <v>711</v>
      </c>
      <c r="B63" s="352" t="s">
        <v>32</v>
      </c>
      <c r="C63" s="353"/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3"/>
      <c r="S63" s="353"/>
      <c r="T63" s="353"/>
      <c r="U63" s="353"/>
    </row>
    <row r="64" spans="1:21" s="355" customFormat="1" ht="16.5" x14ac:dyDescent="0.3">
      <c r="A64" s="359" t="s">
        <v>712</v>
      </c>
      <c r="B64" s="352" t="s">
        <v>1547</v>
      </c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3"/>
      <c r="R64" s="353"/>
      <c r="S64" s="353"/>
      <c r="T64" s="353"/>
      <c r="U64" s="353"/>
    </row>
    <row r="65" spans="1:21" s="355" customFormat="1" ht="16.5" x14ac:dyDescent="0.3">
      <c r="A65" s="359" t="s">
        <v>997</v>
      </c>
      <c r="B65" s="352" t="s">
        <v>33</v>
      </c>
      <c r="C65" s="353"/>
      <c r="D65" s="353"/>
      <c r="E65" s="353"/>
      <c r="F65" s="353"/>
      <c r="G65" s="353"/>
      <c r="H65" s="353"/>
      <c r="I65" s="360"/>
      <c r="J65" s="360"/>
      <c r="K65" s="360"/>
      <c r="L65" s="353"/>
      <c r="M65" s="360"/>
      <c r="N65" s="360"/>
      <c r="O65" s="360"/>
      <c r="P65" s="353"/>
      <c r="Q65" s="353"/>
      <c r="R65" s="353"/>
      <c r="S65" s="353"/>
      <c r="T65" s="353"/>
      <c r="U65" s="353"/>
    </row>
    <row r="66" spans="1:21" s="355" customFormat="1" ht="16.5" x14ac:dyDescent="0.3">
      <c r="A66" s="359" t="s">
        <v>998</v>
      </c>
      <c r="B66" s="352" t="s">
        <v>34</v>
      </c>
      <c r="C66" s="353"/>
      <c r="D66" s="353"/>
      <c r="E66" s="353"/>
      <c r="F66" s="353"/>
      <c r="G66" s="353"/>
      <c r="H66" s="353"/>
      <c r="I66" s="360"/>
      <c r="J66" s="360"/>
      <c r="K66" s="360"/>
      <c r="L66" s="353"/>
      <c r="M66" s="360"/>
      <c r="N66" s="360"/>
      <c r="O66" s="360"/>
      <c r="P66" s="353"/>
      <c r="Q66" s="353"/>
      <c r="R66" s="353"/>
      <c r="S66" s="353"/>
      <c r="T66" s="353"/>
      <c r="U66" s="353"/>
    </row>
    <row r="67" spans="1:21" s="355" customFormat="1" ht="16.5" x14ac:dyDescent="0.3">
      <c r="A67" s="359" t="s">
        <v>1467</v>
      </c>
      <c r="B67" s="352" t="s">
        <v>35</v>
      </c>
      <c r="C67" s="353"/>
      <c r="D67" s="353"/>
      <c r="E67" s="353"/>
      <c r="F67" s="353"/>
      <c r="G67" s="353"/>
      <c r="H67" s="353"/>
      <c r="I67" s="360"/>
      <c r="J67" s="360"/>
      <c r="K67" s="360"/>
      <c r="L67" s="353"/>
      <c r="M67" s="360"/>
      <c r="N67" s="360"/>
      <c r="O67" s="360"/>
      <c r="P67" s="353"/>
      <c r="Q67" s="353"/>
      <c r="R67" s="353"/>
      <c r="S67" s="353"/>
      <c r="T67" s="353"/>
      <c r="U67" s="353"/>
    </row>
    <row r="68" spans="1:21" s="355" customFormat="1" ht="16.5" x14ac:dyDescent="0.3">
      <c r="A68" s="359" t="s">
        <v>1468</v>
      </c>
      <c r="B68" s="352" t="s">
        <v>36</v>
      </c>
      <c r="C68" s="353"/>
      <c r="D68" s="353"/>
      <c r="E68" s="353"/>
      <c r="F68" s="353"/>
      <c r="G68" s="353"/>
      <c r="H68" s="353"/>
      <c r="I68" s="360"/>
      <c r="J68" s="360"/>
      <c r="K68" s="360"/>
      <c r="L68" s="353"/>
      <c r="M68" s="360"/>
      <c r="N68" s="360"/>
      <c r="O68" s="360"/>
      <c r="P68" s="353"/>
      <c r="Q68" s="353"/>
      <c r="R68" s="353"/>
      <c r="S68" s="353"/>
      <c r="T68" s="353"/>
      <c r="U68" s="353"/>
    </row>
    <row r="69" spans="1:21" s="355" customFormat="1" ht="16.5" x14ac:dyDescent="0.3">
      <c r="A69" s="359" t="s">
        <v>1469</v>
      </c>
      <c r="B69" s="352" t="s">
        <v>630</v>
      </c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353"/>
      <c r="S69" s="353"/>
      <c r="T69" s="353"/>
      <c r="U69" s="353"/>
    </row>
    <row r="70" spans="1:21" s="355" customFormat="1" ht="16.5" x14ac:dyDescent="0.3">
      <c r="A70" s="359" t="s">
        <v>1470</v>
      </c>
      <c r="B70" s="352" t="s">
        <v>1508</v>
      </c>
      <c r="C70" s="353"/>
      <c r="D70" s="353"/>
      <c r="E70" s="353"/>
      <c r="F70" s="353"/>
      <c r="G70" s="353"/>
      <c r="H70" s="353"/>
      <c r="I70" s="360"/>
      <c r="J70" s="360"/>
      <c r="K70" s="360"/>
      <c r="L70" s="353"/>
      <c r="M70" s="360"/>
      <c r="N70" s="360"/>
      <c r="O70" s="360"/>
      <c r="P70" s="353"/>
      <c r="Q70" s="353"/>
      <c r="R70" s="353"/>
      <c r="S70" s="353"/>
      <c r="T70" s="353"/>
      <c r="U70" s="353"/>
    </row>
    <row r="71" spans="1:21" s="355" customFormat="1" ht="16.5" x14ac:dyDescent="0.3">
      <c r="A71" s="359" t="s">
        <v>1471</v>
      </c>
      <c r="B71" s="352" t="s">
        <v>1560</v>
      </c>
      <c r="C71" s="353"/>
      <c r="D71" s="353"/>
      <c r="E71" s="353"/>
      <c r="F71" s="353"/>
      <c r="G71" s="353"/>
      <c r="H71" s="353"/>
      <c r="I71" s="360"/>
      <c r="J71" s="360"/>
      <c r="K71" s="360"/>
      <c r="L71" s="353"/>
      <c r="M71" s="360"/>
      <c r="N71" s="360"/>
      <c r="O71" s="360"/>
      <c r="P71" s="353"/>
      <c r="Q71" s="353"/>
      <c r="R71" s="353"/>
      <c r="S71" s="353"/>
      <c r="T71" s="354"/>
      <c r="U71" s="353"/>
    </row>
    <row r="72" spans="1:21" s="355" customFormat="1" ht="16.5" x14ac:dyDescent="0.3">
      <c r="A72" s="359" t="s">
        <v>1694</v>
      </c>
      <c r="B72" s="352" t="s">
        <v>1548</v>
      </c>
      <c r="C72" s="353"/>
      <c r="D72" s="353"/>
      <c r="E72" s="353"/>
      <c r="F72" s="353"/>
      <c r="G72" s="353"/>
      <c r="H72" s="353"/>
      <c r="I72" s="360"/>
      <c r="J72" s="360"/>
      <c r="K72" s="360"/>
      <c r="L72" s="353"/>
      <c r="M72" s="360"/>
      <c r="N72" s="360"/>
      <c r="O72" s="360"/>
      <c r="P72" s="353"/>
      <c r="Q72" s="353"/>
      <c r="R72" s="353"/>
      <c r="S72" s="353"/>
      <c r="T72" s="354"/>
      <c r="U72" s="353"/>
    </row>
    <row r="73" spans="1:21" s="355" customFormat="1" ht="16.5" x14ac:dyDescent="0.3">
      <c r="A73" s="359" t="s">
        <v>1695</v>
      </c>
      <c r="B73" s="352" t="s">
        <v>1554</v>
      </c>
      <c r="C73" s="353"/>
      <c r="D73" s="353"/>
      <c r="E73" s="353"/>
      <c r="F73" s="353"/>
      <c r="G73" s="353"/>
      <c r="H73" s="353"/>
      <c r="I73" s="360"/>
      <c r="J73" s="360"/>
      <c r="K73" s="360"/>
      <c r="L73" s="353"/>
      <c r="M73" s="360"/>
      <c r="N73" s="360"/>
      <c r="O73" s="360"/>
      <c r="P73" s="353"/>
      <c r="Q73" s="353"/>
      <c r="R73" s="353"/>
      <c r="S73" s="353"/>
      <c r="T73" s="354"/>
      <c r="U73" s="353"/>
    </row>
    <row r="74" spans="1:21" s="355" customFormat="1" ht="16.5" x14ac:dyDescent="0.3">
      <c r="A74" s="359" t="s">
        <v>1729</v>
      </c>
      <c r="B74" s="352" t="s">
        <v>37</v>
      </c>
      <c r="C74" s="353"/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/>
      <c r="Q74" s="353"/>
      <c r="R74" s="353"/>
      <c r="S74" s="353"/>
      <c r="T74" s="354"/>
      <c r="U74" s="353"/>
    </row>
    <row r="75" spans="1:21" s="355" customFormat="1" ht="16.5" x14ac:dyDescent="0.3">
      <c r="A75" s="351">
        <v>4</v>
      </c>
      <c r="B75" s="356" t="s">
        <v>38</v>
      </c>
      <c r="C75" s="488"/>
      <c r="D75" s="488"/>
      <c r="E75" s="488"/>
      <c r="F75" s="357"/>
      <c r="G75" s="357"/>
      <c r="H75" s="357"/>
      <c r="I75" s="358"/>
      <c r="J75" s="358"/>
      <c r="K75" s="358"/>
      <c r="L75" s="353"/>
      <c r="M75" s="358"/>
      <c r="N75" s="358"/>
      <c r="O75" s="358"/>
      <c r="P75" s="358"/>
      <c r="Q75" s="358"/>
      <c r="R75" s="358"/>
      <c r="S75" s="358"/>
      <c r="T75" s="358"/>
      <c r="U75" s="353"/>
    </row>
    <row r="76" spans="1:21" s="355" customFormat="1" ht="33" x14ac:dyDescent="0.3">
      <c r="A76" s="359" t="s">
        <v>713</v>
      </c>
      <c r="B76" s="352" t="s">
        <v>39</v>
      </c>
      <c r="C76" s="353"/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  <c r="Q76" s="353"/>
      <c r="R76" s="353"/>
      <c r="S76" s="353"/>
      <c r="T76" s="354"/>
      <c r="U76" s="353"/>
    </row>
    <row r="77" spans="1:21" s="355" customFormat="1" ht="16.5" x14ac:dyDescent="0.3">
      <c r="A77" s="359" t="s">
        <v>714</v>
      </c>
      <c r="B77" s="352" t="s">
        <v>631</v>
      </c>
      <c r="C77" s="353"/>
      <c r="D77" s="353"/>
      <c r="E77" s="353"/>
      <c r="F77" s="353"/>
      <c r="G77" s="353"/>
      <c r="H77" s="353"/>
      <c r="I77" s="353"/>
      <c r="J77" s="353"/>
      <c r="K77" s="353"/>
      <c r="L77" s="353"/>
      <c r="M77" s="353"/>
      <c r="N77" s="353"/>
      <c r="O77" s="353"/>
      <c r="P77" s="353"/>
      <c r="Q77" s="353"/>
      <c r="R77" s="353"/>
      <c r="S77" s="353"/>
      <c r="T77" s="354"/>
      <c r="U77" s="353"/>
    </row>
    <row r="78" spans="1:21" s="355" customFormat="1" ht="16.5" x14ac:dyDescent="0.3">
      <c r="A78" s="359" t="s">
        <v>715</v>
      </c>
      <c r="B78" s="352" t="s">
        <v>632</v>
      </c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Q78" s="353"/>
      <c r="R78" s="353"/>
      <c r="S78" s="353"/>
      <c r="T78" s="354"/>
      <c r="U78" s="353"/>
    </row>
    <row r="79" spans="1:21" s="355" customFormat="1" ht="16.5" x14ac:dyDescent="0.3">
      <c r="A79" s="359" t="s">
        <v>716</v>
      </c>
      <c r="B79" s="352" t="s">
        <v>40</v>
      </c>
      <c r="C79" s="353"/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  <c r="Q79" s="353"/>
      <c r="R79" s="353"/>
      <c r="S79" s="353"/>
      <c r="T79" s="354"/>
      <c r="U79" s="353"/>
    </row>
    <row r="80" spans="1:21" s="355" customFormat="1" ht="16.5" x14ac:dyDescent="0.3">
      <c r="A80" s="359" t="s">
        <v>717</v>
      </c>
      <c r="B80" s="352" t="s">
        <v>633</v>
      </c>
      <c r="C80" s="353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/>
      <c r="Q80" s="353"/>
      <c r="R80" s="353"/>
      <c r="S80" s="353"/>
      <c r="T80" s="354"/>
      <c r="U80" s="353"/>
    </row>
    <row r="81" spans="1:21" s="355" customFormat="1" ht="16.5" x14ac:dyDescent="0.3">
      <c r="A81" s="359" t="s">
        <v>718</v>
      </c>
      <c r="B81" s="352" t="s">
        <v>634</v>
      </c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Q81" s="353"/>
      <c r="R81" s="353"/>
      <c r="S81" s="353"/>
      <c r="T81" s="354"/>
      <c r="U81" s="353"/>
    </row>
    <row r="82" spans="1:21" s="355" customFormat="1" ht="16.5" x14ac:dyDescent="0.3">
      <c r="A82" s="359" t="s">
        <v>719</v>
      </c>
      <c r="B82" s="352" t="s">
        <v>635</v>
      </c>
      <c r="C82" s="353"/>
      <c r="D82" s="353"/>
      <c r="E82" s="353"/>
      <c r="F82" s="353"/>
      <c r="G82" s="353"/>
      <c r="H82" s="353"/>
      <c r="I82" s="353"/>
      <c r="J82" s="353"/>
      <c r="K82" s="353"/>
      <c r="L82" s="353"/>
      <c r="M82" s="353"/>
      <c r="N82" s="353"/>
      <c r="O82" s="353"/>
      <c r="P82" s="353"/>
      <c r="Q82" s="353"/>
      <c r="R82" s="353"/>
      <c r="S82" s="353"/>
      <c r="T82" s="354"/>
      <c r="U82" s="353"/>
    </row>
    <row r="83" spans="1:21" s="355" customFormat="1" ht="16.5" x14ac:dyDescent="0.3">
      <c r="A83" s="359" t="s">
        <v>720</v>
      </c>
      <c r="B83" s="352" t="s">
        <v>604</v>
      </c>
      <c r="C83" s="353"/>
      <c r="D83" s="353"/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Q83" s="353"/>
      <c r="R83" s="353"/>
      <c r="S83" s="353"/>
      <c r="T83" s="354"/>
      <c r="U83" s="353"/>
    </row>
    <row r="84" spans="1:21" s="355" customFormat="1" ht="16.5" x14ac:dyDescent="0.3">
      <c r="A84" s="359" t="s">
        <v>721</v>
      </c>
      <c r="B84" s="352" t="s">
        <v>1552</v>
      </c>
      <c r="C84" s="353"/>
      <c r="D84" s="353"/>
      <c r="E84" s="353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Q84" s="353"/>
      <c r="R84" s="353"/>
      <c r="S84" s="353"/>
      <c r="T84" s="354"/>
      <c r="U84" s="353"/>
    </row>
    <row r="85" spans="1:21" s="355" customFormat="1" ht="16.5" x14ac:dyDescent="0.3">
      <c r="A85" s="359" t="s">
        <v>722</v>
      </c>
      <c r="B85" s="352" t="s">
        <v>1549</v>
      </c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3"/>
      <c r="Q85" s="353"/>
      <c r="R85" s="353"/>
      <c r="S85" s="353"/>
      <c r="T85" s="354"/>
      <c r="U85" s="353"/>
    </row>
    <row r="86" spans="1:21" s="355" customFormat="1" ht="16.5" x14ac:dyDescent="0.3">
      <c r="A86" s="359" t="s">
        <v>723</v>
      </c>
      <c r="B86" s="352" t="s">
        <v>41</v>
      </c>
      <c r="C86" s="353"/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353"/>
      <c r="Q86" s="353"/>
      <c r="R86" s="353"/>
      <c r="S86" s="353"/>
      <c r="T86" s="354"/>
      <c r="U86" s="353"/>
    </row>
    <row r="87" spans="1:21" s="355" customFormat="1" ht="33" x14ac:dyDescent="0.3">
      <c r="A87" s="359" t="s">
        <v>724</v>
      </c>
      <c r="B87" s="352" t="s">
        <v>42</v>
      </c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3"/>
      <c r="R87" s="353"/>
      <c r="S87" s="353"/>
      <c r="T87" s="354"/>
      <c r="U87" s="353"/>
    </row>
    <row r="88" spans="1:21" s="355" customFormat="1" ht="16.5" x14ac:dyDescent="0.3">
      <c r="A88" s="359" t="s">
        <v>999</v>
      </c>
      <c r="B88" s="352" t="s">
        <v>43</v>
      </c>
      <c r="C88" s="353"/>
      <c r="D88" s="353"/>
      <c r="E88" s="353"/>
      <c r="F88" s="353"/>
      <c r="G88" s="353"/>
      <c r="H88" s="353"/>
      <c r="I88" s="353"/>
      <c r="J88" s="353"/>
      <c r="K88" s="353"/>
      <c r="L88" s="353"/>
      <c r="M88" s="353"/>
      <c r="N88" s="353"/>
      <c r="O88" s="353"/>
      <c r="P88" s="353"/>
      <c r="Q88" s="353"/>
      <c r="R88" s="353"/>
      <c r="S88" s="353"/>
      <c r="T88" s="354"/>
      <c r="U88" s="353"/>
    </row>
    <row r="89" spans="1:21" s="355" customFormat="1" ht="16.5" x14ac:dyDescent="0.3">
      <c r="A89" s="359" t="s">
        <v>1000</v>
      </c>
      <c r="B89" s="352" t="s">
        <v>44</v>
      </c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4"/>
      <c r="U89" s="353"/>
    </row>
    <row r="90" spans="1:21" s="355" customFormat="1" ht="33" x14ac:dyDescent="0.3">
      <c r="A90" s="351">
        <v>5</v>
      </c>
      <c r="B90" s="356" t="s">
        <v>45</v>
      </c>
      <c r="C90" s="490"/>
      <c r="D90" s="490"/>
      <c r="E90" s="490"/>
      <c r="F90" s="357"/>
      <c r="G90" s="357"/>
      <c r="H90" s="357"/>
      <c r="I90" s="358"/>
      <c r="J90" s="358"/>
      <c r="K90" s="358"/>
      <c r="L90" s="353"/>
      <c r="M90" s="358"/>
      <c r="N90" s="358"/>
      <c r="O90" s="358"/>
      <c r="P90" s="358"/>
      <c r="Q90" s="358"/>
      <c r="R90" s="358"/>
      <c r="S90" s="358"/>
      <c r="T90" s="358"/>
      <c r="U90" s="353"/>
    </row>
    <row r="91" spans="1:21" s="355" customFormat="1" ht="16.5" x14ac:dyDescent="0.3">
      <c r="A91" s="359" t="s">
        <v>725</v>
      </c>
      <c r="B91" s="352" t="s">
        <v>46</v>
      </c>
      <c r="C91" s="353"/>
      <c r="D91" s="353"/>
      <c r="E91" s="353"/>
      <c r="F91" s="353"/>
      <c r="G91" s="353"/>
      <c r="H91" s="353"/>
      <c r="I91" s="353"/>
      <c r="J91" s="353"/>
      <c r="K91" s="353"/>
      <c r="L91" s="353"/>
      <c r="M91" s="353"/>
      <c r="N91" s="353"/>
      <c r="O91" s="353"/>
      <c r="P91" s="353"/>
      <c r="Q91" s="353"/>
      <c r="R91" s="353"/>
      <c r="S91" s="353"/>
      <c r="T91" s="354"/>
      <c r="U91" s="353"/>
    </row>
    <row r="92" spans="1:21" s="355" customFormat="1" ht="16.5" x14ac:dyDescent="0.3">
      <c r="A92" s="359" t="s">
        <v>726</v>
      </c>
      <c r="B92" s="352" t="s">
        <v>636</v>
      </c>
      <c r="C92" s="353"/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  <c r="Q92" s="353"/>
      <c r="R92" s="353"/>
      <c r="S92" s="353"/>
      <c r="T92" s="354"/>
      <c r="U92" s="353"/>
    </row>
    <row r="93" spans="1:21" s="355" customFormat="1" ht="16.5" x14ac:dyDescent="0.3">
      <c r="A93" s="359" t="s">
        <v>727</v>
      </c>
      <c r="B93" s="352" t="s">
        <v>1732</v>
      </c>
      <c r="C93" s="353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/>
      <c r="Q93" s="353"/>
      <c r="R93" s="353"/>
      <c r="S93" s="353"/>
      <c r="T93" s="353"/>
      <c r="U93" s="353"/>
    </row>
    <row r="94" spans="1:21" s="355" customFormat="1" ht="16.5" x14ac:dyDescent="0.3">
      <c r="A94" s="359" t="s">
        <v>728</v>
      </c>
      <c r="B94" s="352" t="s">
        <v>47</v>
      </c>
      <c r="C94" s="353"/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353"/>
      <c r="O94" s="353"/>
      <c r="P94" s="353"/>
      <c r="Q94" s="353"/>
      <c r="R94" s="353"/>
      <c r="S94" s="353"/>
      <c r="T94" s="354"/>
      <c r="U94" s="353"/>
    </row>
    <row r="95" spans="1:21" s="355" customFormat="1" ht="16.5" x14ac:dyDescent="0.3">
      <c r="A95" s="359" t="s">
        <v>729</v>
      </c>
      <c r="B95" s="352" t="s">
        <v>48</v>
      </c>
      <c r="C95" s="353"/>
      <c r="D95" s="353"/>
      <c r="E95" s="353"/>
      <c r="F95" s="353"/>
      <c r="G95" s="353"/>
      <c r="H95" s="353"/>
      <c r="I95" s="353"/>
      <c r="J95" s="353"/>
      <c r="K95" s="353"/>
      <c r="L95" s="353"/>
      <c r="M95" s="353"/>
      <c r="N95" s="353"/>
      <c r="O95" s="353"/>
      <c r="P95" s="353"/>
      <c r="Q95" s="353"/>
      <c r="R95" s="353"/>
      <c r="S95" s="353"/>
      <c r="T95" s="354"/>
      <c r="U95" s="353"/>
    </row>
    <row r="96" spans="1:21" s="355" customFormat="1" ht="16.5" x14ac:dyDescent="0.3">
      <c r="A96" s="359" t="s">
        <v>730</v>
      </c>
      <c r="B96" s="352" t="s">
        <v>49</v>
      </c>
      <c r="C96" s="353"/>
      <c r="D96" s="353"/>
      <c r="E96" s="353"/>
      <c r="F96" s="353"/>
      <c r="G96" s="353"/>
      <c r="H96" s="353"/>
      <c r="I96" s="353"/>
      <c r="J96" s="353"/>
      <c r="K96" s="353"/>
      <c r="L96" s="353"/>
      <c r="M96" s="353"/>
      <c r="N96" s="353"/>
      <c r="O96" s="353"/>
      <c r="P96" s="353"/>
      <c r="Q96" s="353"/>
      <c r="R96" s="353"/>
      <c r="S96" s="353"/>
      <c r="T96" s="354"/>
      <c r="U96" s="353"/>
    </row>
    <row r="97" spans="1:21" s="355" customFormat="1" ht="16.5" x14ac:dyDescent="0.3">
      <c r="A97" s="359" t="s">
        <v>731</v>
      </c>
      <c r="B97" s="352" t="s">
        <v>50</v>
      </c>
      <c r="C97" s="353"/>
      <c r="D97" s="353"/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/>
      <c r="Q97" s="353"/>
      <c r="R97" s="353"/>
      <c r="S97" s="353"/>
      <c r="T97" s="354"/>
      <c r="U97" s="353"/>
    </row>
    <row r="98" spans="1:21" s="355" customFormat="1" ht="33" x14ac:dyDescent="0.3">
      <c r="A98" s="359" t="s">
        <v>732</v>
      </c>
      <c r="B98" s="352" t="s">
        <v>51</v>
      </c>
      <c r="C98" s="353"/>
      <c r="D98" s="353"/>
      <c r="E98" s="353"/>
      <c r="F98" s="353"/>
      <c r="G98" s="353"/>
      <c r="H98" s="353"/>
      <c r="I98" s="353"/>
      <c r="J98" s="353"/>
      <c r="K98" s="353"/>
      <c r="L98" s="353"/>
      <c r="M98" s="353"/>
      <c r="N98" s="353"/>
      <c r="O98" s="353"/>
      <c r="P98" s="353"/>
      <c r="Q98" s="353"/>
      <c r="R98" s="353"/>
      <c r="S98" s="353"/>
      <c r="T98" s="354"/>
      <c r="U98" s="353"/>
    </row>
    <row r="99" spans="1:21" s="355" customFormat="1" ht="16.5" x14ac:dyDescent="0.3">
      <c r="A99" s="359" t="s">
        <v>733</v>
      </c>
      <c r="B99" s="352" t="s">
        <v>52</v>
      </c>
      <c r="C99" s="353"/>
      <c r="D99" s="353"/>
      <c r="E99" s="353"/>
      <c r="F99" s="353"/>
      <c r="G99" s="353"/>
      <c r="H99" s="353"/>
      <c r="I99" s="353"/>
      <c r="J99" s="353"/>
      <c r="K99" s="353"/>
      <c r="L99" s="353"/>
      <c r="M99" s="353"/>
      <c r="N99" s="353"/>
      <c r="O99" s="353"/>
      <c r="P99" s="353"/>
      <c r="Q99" s="353"/>
      <c r="R99" s="353"/>
      <c r="S99" s="353"/>
      <c r="T99" s="354"/>
      <c r="U99" s="353"/>
    </row>
    <row r="100" spans="1:21" s="355" customFormat="1" ht="16.5" x14ac:dyDescent="0.3">
      <c r="A100" s="359" t="s">
        <v>734</v>
      </c>
      <c r="B100" s="352" t="s">
        <v>53</v>
      </c>
      <c r="C100" s="353"/>
      <c r="D100" s="353"/>
      <c r="E100" s="353"/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4"/>
      <c r="U100" s="353"/>
    </row>
    <row r="101" spans="1:21" s="355" customFormat="1" ht="16.5" x14ac:dyDescent="0.3">
      <c r="A101" s="359" t="s">
        <v>735</v>
      </c>
      <c r="B101" s="352" t="s">
        <v>54</v>
      </c>
      <c r="C101" s="353"/>
      <c r="D101" s="353"/>
      <c r="E101" s="353"/>
      <c r="F101" s="353"/>
      <c r="G101" s="353"/>
      <c r="H101" s="353"/>
      <c r="I101" s="353"/>
      <c r="J101" s="353"/>
      <c r="K101" s="353"/>
      <c r="L101" s="353"/>
      <c r="M101" s="353"/>
      <c r="N101" s="353"/>
      <c r="O101" s="353"/>
      <c r="P101" s="353"/>
      <c r="Q101" s="353"/>
      <c r="R101" s="353"/>
      <c r="S101" s="353"/>
      <c r="T101" s="354"/>
      <c r="U101" s="353"/>
    </row>
    <row r="102" spans="1:21" s="355" customFormat="1" ht="16.5" x14ac:dyDescent="0.3">
      <c r="A102" s="359" t="s">
        <v>736</v>
      </c>
      <c r="B102" s="352" t="s">
        <v>55</v>
      </c>
      <c r="C102" s="353"/>
      <c r="D102" s="353"/>
      <c r="E102" s="353"/>
      <c r="F102" s="353"/>
      <c r="G102" s="353"/>
      <c r="H102" s="353"/>
      <c r="I102" s="353"/>
      <c r="J102" s="353"/>
      <c r="K102" s="353"/>
      <c r="L102" s="353"/>
      <c r="M102" s="353"/>
      <c r="N102" s="353"/>
      <c r="O102" s="353"/>
      <c r="P102" s="353"/>
      <c r="Q102" s="353"/>
      <c r="R102" s="353"/>
      <c r="S102" s="353"/>
      <c r="T102" s="354"/>
      <c r="U102" s="353"/>
    </row>
    <row r="103" spans="1:21" s="355" customFormat="1" ht="16.5" x14ac:dyDescent="0.3">
      <c r="A103" s="359" t="s">
        <v>737</v>
      </c>
      <c r="B103" s="352" t="s">
        <v>1558</v>
      </c>
      <c r="C103" s="353"/>
      <c r="D103" s="353"/>
      <c r="E103" s="353"/>
      <c r="F103" s="353"/>
      <c r="G103" s="353"/>
      <c r="H103" s="353"/>
      <c r="I103" s="353"/>
      <c r="J103" s="353"/>
      <c r="K103" s="353"/>
      <c r="L103" s="353"/>
      <c r="M103" s="353"/>
      <c r="N103" s="353"/>
      <c r="O103" s="353"/>
      <c r="P103" s="353"/>
      <c r="Q103" s="353"/>
      <c r="R103" s="353"/>
      <c r="S103" s="353"/>
      <c r="T103" s="354"/>
      <c r="U103" s="353"/>
    </row>
    <row r="104" spans="1:21" s="355" customFormat="1" ht="49.5" x14ac:dyDescent="0.3">
      <c r="A104" s="359" t="s">
        <v>738</v>
      </c>
      <c r="B104" s="352" t="s">
        <v>56</v>
      </c>
      <c r="C104" s="353"/>
      <c r="D104" s="353"/>
      <c r="E104" s="353"/>
      <c r="F104" s="353"/>
      <c r="G104" s="353"/>
      <c r="H104" s="353"/>
      <c r="I104" s="353"/>
      <c r="J104" s="353"/>
      <c r="K104" s="353"/>
      <c r="L104" s="353"/>
      <c r="M104" s="353"/>
      <c r="N104" s="353"/>
      <c r="O104" s="353"/>
      <c r="P104" s="353"/>
      <c r="Q104" s="353"/>
      <c r="R104" s="353"/>
      <c r="S104" s="353"/>
      <c r="T104" s="354"/>
      <c r="U104" s="353"/>
    </row>
    <row r="105" spans="1:21" s="355" customFormat="1" ht="16.5" x14ac:dyDescent="0.3">
      <c r="A105" s="359" t="s">
        <v>739</v>
      </c>
      <c r="B105" s="352" t="s">
        <v>1745</v>
      </c>
      <c r="C105" s="353"/>
      <c r="D105" s="353"/>
      <c r="E105" s="353"/>
      <c r="F105" s="353"/>
      <c r="G105" s="353"/>
      <c r="H105" s="353"/>
      <c r="I105" s="353"/>
      <c r="J105" s="353"/>
      <c r="K105" s="353"/>
      <c r="L105" s="353"/>
      <c r="M105" s="353"/>
      <c r="N105" s="353"/>
      <c r="O105" s="353"/>
      <c r="P105" s="353"/>
      <c r="Q105" s="353"/>
      <c r="R105" s="353"/>
      <c r="S105" s="353"/>
      <c r="T105" s="353"/>
      <c r="U105" s="353"/>
    </row>
    <row r="106" spans="1:21" s="355" customFormat="1" ht="16.5" x14ac:dyDescent="0.3">
      <c r="A106" s="359" t="s">
        <v>740</v>
      </c>
      <c r="B106" s="352" t="s">
        <v>57</v>
      </c>
      <c r="C106" s="353"/>
      <c r="D106" s="353"/>
      <c r="E106" s="353"/>
      <c r="F106" s="353"/>
      <c r="G106" s="353"/>
      <c r="H106" s="353"/>
      <c r="I106" s="353"/>
      <c r="J106" s="353"/>
      <c r="K106" s="353"/>
      <c r="L106" s="353"/>
      <c r="M106" s="353"/>
      <c r="N106" s="353"/>
      <c r="O106" s="353"/>
      <c r="P106" s="353"/>
      <c r="Q106" s="353"/>
      <c r="R106" s="353"/>
      <c r="S106" s="353"/>
      <c r="T106" s="354"/>
      <c r="U106" s="353"/>
    </row>
    <row r="107" spans="1:21" s="355" customFormat="1" ht="33" x14ac:dyDescent="0.3">
      <c r="A107" s="359" t="s">
        <v>741</v>
      </c>
      <c r="B107" s="352" t="s">
        <v>58</v>
      </c>
      <c r="C107" s="353"/>
      <c r="D107" s="353"/>
      <c r="E107" s="353"/>
      <c r="F107" s="353"/>
      <c r="G107" s="353"/>
      <c r="H107" s="353"/>
      <c r="I107" s="353"/>
      <c r="J107" s="353"/>
      <c r="K107" s="353"/>
      <c r="L107" s="353"/>
      <c r="M107" s="353"/>
      <c r="N107" s="353"/>
      <c r="O107" s="353"/>
      <c r="P107" s="353"/>
      <c r="Q107" s="353"/>
      <c r="R107" s="353"/>
      <c r="S107" s="353"/>
      <c r="T107" s="354"/>
      <c r="U107" s="353"/>
    </row>
    <row r="108" spans="1:21" s="355" customFormat="1" ht="16.5" x14ac:dyDescent="0.3">
      <c r="A108" s="359" t="s">
        <v>985</v>
      </c>
      <c r="B108" s="352" t="s">
        <v>59</v>
      </c>
      <c r="C108" s="353"/>
      <c r="D108" s="353"/>
      <c r="E108" s="353"/>
      <c r="F108" s="353"/>
      <c r="G108" s="353"/>
      <c r="H108" s="353"/>
      <c r="I108" s="353"/>
      <c r="J108" s="353"/>
      <c r="K108" s="353"/>
      <c r="L108" s="353"/>
      <c r="M108" s="353"/>
      <c r="N108" s="353"/>
      <c r="O108" s="353"/>
      <c r="P108" s="353"/>
      <c r="Q108" s="353"/>
      <c r="R108" s="353"/>
      <c r="S108" s="353"/>
      <c r="T108" s="354"/>
      <c r="U108" s="353"/>
    </row>
    <row r="109" spans="1:21" s="355" customFormat="1" ht="16.5" x14ac:dyDescent="0.3">
      <c r="A109" s="359" t="s">
        <v>986</v>
      </c>
      <c r="B109" s="352" t="s">
        <v>1565</v>
      </c>
      <c r="C109" s="353"/>
      <c r="D109" s="353"/>
      <c r="E109" s="353"/>
      <c r="F109" s="353"/>
      <c r="G109" s="353"/>
      <c r="H109" s="353"/>
      <c r="I109" s="353"/>
      <c r="J109" s="353"/>
      <c r="K109" s="353"/>
      <c r="L109" s="353"/>
      <c r="M109" s="353"/>
      <c r="N109" s="353"/>
      <c r="O109" s="353"/>
      <c r="P109" s="353"/>
      <c r="Q109" s="353"/>
      <c r="R109" s="353"/>
      <c r="S109" s="353"/>
      <c r="T109" s="353"/>
      <c r="U109" s="353"/>
    </row>
    <row r="110" spans="1:21" s="355" customFormat="1" ht="16.5" x14ac:dyDescent="0.3">
      <c r="A110" s="359" t="s">
        <v>987</v>
      </c>
      <c r="B110" s="352" t="s">
        <v>1566</v>
      </c>
      <c r="C110" s="353"/>
      <c r="D110" s="353"/>
      <c r="E110" s="353"/>
      <c r="F110" s="353"/>
      <c r="G110" s="353"/>
      <c r="H110" s="353"/>
      <c r="I110" s="353"/>
      <c r="J110" s="353"/>
      <c r="K110" s="353"/>
      <c r="L110" s="353"/>
      <c r="M110" s="353"/>
      <c r="N110" s="353"/>
      <c r="O110" s="353"/>
      <c r="P110" s="353"/>
      <c r="Q110" s="353"/>
      <c r="R110" s="353"/>
      <c r="S110" s="353"/>
      <c r="T110" s="353"/>
      <c r="U110" s="353"/>
    </row>
    <row r="111" spans="1:21" s="355" customFormat="1" ht="16.5" x14ac:dyDescent="0.3">
      <c r="A111" s="359" t="s">
        <v>988</v>
      </c>
      <c r="B111" s="352" t="s">
        <v>1379</v>
      </c>
      <c r="C111" s="353"/>
      <c r="D111" s="353"/>
      <c r="E111" s="353"/>
      <c r="F111" s="353"/>
      <c r="G111" s="353"/>
      <c r="H111" s="353"/>
      <c r="I111" s="353"/>
      <c r="J111" s="353"/>
      <c r="K111" s="353"/>
      <c r="L111" s="353"/>
      <c r="M111" s="353"/>
      <c r="N111" s="353"/>
      <c r="O111" s="353"/>
      <c r="P111" s="353"/>
      <c r="Q111" s="353"/>
      <c r="R111" s="353"/>
      <c r="S111" s="353"/>
      <c r="T111" s="354"/>
      <c r="U111" s="353"/>
    </row>
    <row r="112" spans="1:21" s="355" customFormat="1" ht="33" x14ac:dyDescent="0.3">
      <c r="A112" s="359" t="s">
        <v>1002</v>
      </c>
      <c r="B112" s="352" t="s">
        <v>60</v>
      </c>
      <c r="C112" s="353"/>
      <c r="D112" s="353"/>
      <c r="E112" s="353"/>
      <c r="F112" s="353"/>
      <c r="G112" s="353"/>
      <c r="H112" s="353"/>
      <c r="I112" s="353"/>
      <c r="J112" s="353"/>
      <c r="K112" s="353"/>
      <c r="L112" s="353"/>
      <c r="M112" s="353"/>
      <c r="N112" s="353"/>
      <c r="O112" s="353"/>
      <c r="P112" s="353"/>
      <c r="Q112" s="353"/>
      <c r="R112" s="353"/>
      <c r="S112" s="353"/>
      <c r="T112" s="354"/>
      <c r="U112" s="353"/>
    </row>
    <row r="113" spans="1:21" s="355" customFormat="1" ht="16.5" x14ac:dyDescent="0.3">
      <c r="A113" s="351">
        <v>6</v>
      </c>
      <c r="B113" s="356" t="s">
        <v>61</v>
      </c>
      <c r="C113" s="488"/>
      <c r="D113" s="488"/>
      <c r="E113" s="488"/>
      <c r="F113" s="357"/>
      <c r="G113" s="357"/>
      <c r="H113" s="357"/>
      <c r="I113" s="358"/>
      <c r="J113" s="358"/>
      <c r="K113" s="358"/>
      <c r="L113" s="353"/>
      <c r="M113" s="358"/>
      <c r="N113" s="358"/>
      <c r="O113" s="358"/>
      <c r="P113" s="358"/>
      <c r="Q113" s="358"/>
      <c r="R113" s="358"/>
      <c r="S113" s="358"/>
      <c r="T113" s="358"/>
      <c r="U113" s="353"/>
    </row>
    <row r="114" spans="1:21" s="355" customFormat="1" ht="16.5" x14ac:dyDescent="0.3">
      <c r="A114" s="359" t="s">
        <v>742</v>
      </c>
      <c r="B114" s="352" t="s">
        <v>62</v>
      </c>
      <c r="C114" s="353"/>
      <c r="D114" s="353"/>
      <c r="E114" s="353"/>
      <c r="F114" s="353"/>
      <c r="G114" s="353"/>
      <c r="H114" s="353"/>
      <c r="I114" s="353"/>
      <c r="J114" s="353"/>
      <c r="K114" s="353"/>
      <c r="L114" s="353"/>
      <c r="M114" s="353"/>
      <c r="N114" s="353"/>
      <c r="O114" s="353"/>
      <c r="P114" s="353"/>
      <c r="Q114" s="353"/>
      <c r="R114" s="353"/>
      <c r="S114" s="353"/>
      <c r="T114" s="354"/>
      <c r="U114" s="353"/>
    </row>
    <row r="115" spans="1:21" s="355" customFormat="1" ht="16.5" x14ac:dyDescent="0.3">
      <c r="A115" s="359" t="s">
        <v>743</v>
      </c>
      <c r="B115" s="352" t="s">
        <v>63</v>
      </c>
      <c r="C115" s="353"/>
      <c r="D115" s="353"/>
      <c r="E115" s="353"/>
      <c r="F115" s="353"/>
      <c r="G115" s="353"/>
      <c r="H115" s="353"/>
      <c r="I115" s="353"/>
      <c r="J115" s="353"/>
      <c r="K115" s="353"/>
      <c r="L115" s="353"/>
      <c r="M115" s="353"/>
      <c r="N115" s="353"/>
      <c r="O115" s="353"/>
      <c r="P115" s="353"/>
      <c r="Q115" s="353"/>
      <c r="R115" s="353"/>
      <c r="S115" s="353"/>
      <c r="T115" s="354"/>
      <c r="U115" s="353"/>
    </row>
    <row r="116" spans="1:21" s="355" customFormat="1" ht="33" x14ac:dyDescent="0.3">
      <c r="A116" s="359" t="s">
        <v>744</v>
      </c>
      <c r="B116" s="352" t="s">
        <v>64</v>
      </c>
      <c r="C116" s="353"/>
      <c r="D116" s="353"/>
      <c r="E116" s="353"/>
      <c r="F116" s="353"/>
      <c r="G116" s="353"/>
      <c r="H116" s="353"/>
      <c r="I116" s="353"/>
      <c r="J116" s="353"/>
      <c r="K116" s="353"/>
      <c r="L116" s="353"/>
      <c r="M116" s="353"/>
      <c r="N116" s="353"/>
      <c r="O116" s="353"/>
      <c r="P116" s="353"/>
      <c r="Q116" s="353"/>
      <c r="R116" s="353"/>
      <c r="S116" s="353"/>
      <c r="T116" s="354"/>
      <c r="U116" s="353"/>
    </row>
    <row r="117" spans="1:21" s="355" customFormat="1" ht="16.5" x14ac:dyDescent="0.3">
      <c r="A117" s="359" t="s">
        <v>745</v>
      </c>
      <c r="B117" s="352" t="s">
        <v>65</v>
      </c>
      <c r="C117" s="353"/>
      <c r="D117" s="353"/>
      <c r="E117" s="353"/>
      <c r="F117" s="353"/>
      <c r="G117" s="353"/>
      <c r="H117" s="353"/>
      <c r="I117" s="353"/>
      <c r="J117" s="353"/>
      <c r="K117" s="353"/>
      <c r="L117" s="353"/>
      <c r="M117" s="353"/>
      <c r="N117" s="353"/>
      <c r="O117" s="353"/>
      <c r="P117" s="353"/>
      <c r="Q117" s="353"/>
      <c r="R117" s="353"/>
      <c r="S117" s="353"/>
      <c r="T117" s="354"/>
      <c r="U117" s="353"/>
    </row>
    <row r="118" spans="1:21" s="355" customFormat="1" ht="16.5" x14ac:dyDescent="0.3">
      <c r="A118" s="359" t="s">
        <v>746</v>
      </c>
      <c r="B118" s="352" t="s">
        <v>66</v>
      </c>
      <c r="C118" s="353"/>
      <c r="D118" s="353"/>
      <c r="E118" s="353"/>
      <c r="F118" s="353"/>
      <c r="G118" s="353"/>
      <c r="H118" s="353"/>
      <c r="I118" s="353"/>
      <c r="J118" s="353"/>
      <c r="K118" s="353"/>
      <c r="L118" s="353"/>
      <c r="M118" s="353"/>
      <c r="N118" s="353"/>
      <c r="O118" s="353"/>
      <c r="P118" s="353"/>
      <c r="Q118" s="353"/>
      <c r="R118" s="353"/>
      <c r="S118" s="353"/>
      <c r="T118" s="354"/>
      <c r="U118" s="353"/>
    </row>
    <row r="119" spans="1:21" s="355" customFormat="1" ht="16.5" x14ac:dyDescent="0.3">
      <c r="A119" s="359" t="s">
        <v>747</v>
      </c>
      <c r="B119" s="352" t="s">
        <v>67</v>
      </c>
      <c r="C119" s="353"/>
      <c r="D119" s="353"/>
      <c r="E119" s="353"/>
      <c r="F119" s="353"/>
      <c r="G119" s="353"/>
      <c r="H119" s="353"/>
      <c r="I119" s="353"/>
      <c r="J119" s="353"/>
      <c r="K119" s="353"/>
      <c r="L119" s="353"/>
      <c r="M119" s="353"/>
      <c r="N119" s="353"/>
      <c r="O119" s="353"/>
      <c r="P119" s="353"/>
      <c r="Q119" s="353"/>
      <c r="R119" s="353"/>
      <c r="S119" s="353"/>
      <c r="T119" s="354"/>
      <c r="U119" s="353"/>
    </row>
    <row r="120" spans="1:21" s="355" customFormat="1" ht="16.5" x14ac:dyDescent="0.3">
      <c r="A120" s="359" t="s">
        <v>748</v>
      </c>
      <c r="B120" s="352" t="s">
        <v>68</v>
      </c>
      <c r="C120" s="353"/>
      <c r="D120" s="353"/>
      <c r="E120" s="353"/>
      <c r="F120" s="353"/>
      <c r="G120" s="353"/>
      <c r="H120" s="353"/>
      <c r="I120" s="353"/>
      <c r="J120" s="353"/>
      <c r="K120" s="353"/>
      <c r="L120" s="353"/>
      <c r="M120" s="353"/>
      <c r="N120" s="353"/>
      <c r="O120" s="353"/>
      <c r="P120" s="353"/>
      <c r="Q120" s="353"/>
      <c r="R120" s="353"/>
      <c r="S120" s="353"/>
      <c r="T120" s="354"/>
      <c r="U120" s="353"/>
    </row>
    <row r="121" spans="1:21" s="355" customFormat="1" ht="16.5" x14ac:dyDescent="0.3">
      <c r="A121" s="359" t="s">
        <v>749</v>
      </c>
      <c r="B121" s="352" t="s">
        <v>637</v>
      </c>
      <c r="C121" s="353"/>
      <c r="D121" s="353"/>
      <c r="E121" s="353"/>
      <c r="F121" s="353"/>
      <c r="G121" s="353"/>
      <c r="H121" s="353"/>
      <c r="I121" s="353"/>
      <c r="J121" s="353"/>
      <c r="K121" s="353"/>
      <c r="L121" s="353"/>
      <c r="M121" s="353"/>
      <c r="N121" s="353"/>
      <c r="O121" s="353"/>
      <c r="P121" s="353"/>
      <c r="Q121" s="353"/>
      <c r="R121" s="353"/>
      <c r="S121" s="353"/>
      <c r="T121" s="354"/>
      <c r="U121" s="353"/>
    </row>
    <row r="122" spans="1:21" s="355" customFormat="1" ht="16.5" x14ac:dyDescent="0.3">
      <c r="A122" s="359" t="s">
        <v>750</v>
      </c>
      <c r="B122" s="352" t="s">
        <v>1462</v>
      </c>
      <c r="C122" s="353"/>
      <c r="D122" s="353"/>
      <c r="E122" s="353"/>
      <c r="F122" s="353"/>
      <c r="G122" s="353"/>
      <c r="H122" s="353"/>
      <c r="I122" s="353"/>
      <c r="J122" s="353"/>
      <c r="K122" s="353"/>
      <c r="L122" s="353"/>
      <c r="M122" s="353"/>
      <c r="N122" s="353"/>
      <c r="O122" s="353"/>
      <c r="P122" s="353"/>
      <c r="Q122" s="353"/>
      <c r="R122" s="353"/>
      <c r="S122" s="353"/>
      <c r="T122" s="354"/>
      <c r="U122" s="353"/>
    </row>
    <row r="123" spans="1:21" s="355" customFormat="1" ht="16.5" x14ac:dyDescent="0.3">
      <c r="A123" s="359" t="s">
        <v>751</v>
      </c>
      <c r="B123" s="352" t="s">
        <v>69</v>
      </c>
      <c r="C123" s="353"/>
      <c r="D123" s="353"/>
      <c r="E123" s="353"/>
      <c r="F123" s="353"/>
      <c r="G123" s="353"/>
      <c r="H123" s="353"/>
      <c r="I123" s="353"/>
      <c r="J123" s="353"/>
      <c r="K123" s="353"/>
      <c r="L123" s="353"/>
      <c r="M123" s="353"/>
      <c r="N123" s="353"/>
      <c r="O123" s="353"/>
      <c r="P123" s="353"/>
      <c r="Q123" s="353"/>
      <c r="R123" s="353"/>
      <c r="S123" s="353"/>
      <c r="T123" s="354"/>
      <c r="U123" s="353"/>
    </row>
    <row r="124" spans="1:21" s="355" customFormat="1" ht="16.5" x14ac:dyDescent="0.3">
      <c r="A124" s="359" t="s">
        <v>752</v>
      </c>
      <c r="B124" s="352" t="s">
        <v>1463</v>
      </c>
      <c r="C124" s="353"/>
      <c r="D124" s="353"/>
      <c r="E124" s="353"/>
      <c r="F124" s="353"/>
      <c r="G124" s="353"/>
      <c r="H124" s="353"/>
      <c r="I124" s="353"/>
      <c r="J124" s="353"/>
      <c r="K124" s="353"/>
      <c r="L124" s="353"/>
      <c r="M124" s="353"/>
      <c r="N124" s="353"/>
      <c r="O124" s="353"/>
      <c r="P124" s="353"/>
      <c r="Q124" s="353"/>
      <c r="R124" s="353"/>
      <c r="S124" s="353"/>
      <c r="T124" s="354"/>
      <c r="U124" s="353"/>
    </row>
    <row r="125" spans="1:21" s="355" customFormat="1" ht="16.5" x14ac:dyDescent="0.3">
      <c r="A125" s="359" t="s">
        <v>753</v>
      </c>
      <c r="B125" s="352" t="s">
        <v>1672</v>
      </c>
      <c r="C125" s="353"/>
      <c r="D125" s="353"/>
      <c r="E125" s="353"/>
      <c r="F125" s="353"/>
      <c r="G125" s="353"/>
      <c r="H125" s="353"/>
      <c r="I125" s="353"/>
      <c r="J125" s="353"/>
      <c r="K125" s="353"/>
      <c r="L125" s="353"/>
      <c r="M125" s="353"/>
      <c r="N125" s="353"/>
      <c r="O125" s="353"/>
      <c r="P125" s="353"/>
      <c r="Q125" s="353"/>
      <c r="R125" s="353"/>
      <c r="S125" s="353"/>
      <c r="T125" s="353"/>
      <c r="U125" s="353"/>
    </row>
    <row r="126" spans="1:21" s="355" customFormat="1" ht="16.5" x14ac:dyDescent="0.3">
      <c r="A126" s="359" t="s">
        <v>754</v>
      </c>
      <c r="B126" s="352" t="s">
        <v>1380</v>
      </c>
      <c r="C126" s="353"/>
      <c r="D126" s="353"/>
      <c r="E126" s="353"/>
      <c r="F126" s="353"/>
      <c r="G126" s="353"/>
      <c r="H126" s="353"/>
      <c r="I126" s="353"/>
      <c r="J126" s="353"/>
      <c r="K126" s="353"/>
      <c r="L126" s="353"/>
      <c r="M126" s="353"/>
      <c r="N126" s="353"/>
      <c r="O126" s="353"/>
      <c r="P126" s="353"/>
      <c r="Q126" s="353"/>
      <c r="R126" s="353"/>
      <c r="S126" s="353"/>
      <c r="T126" s="354"/>
      <c r="U126" s="353"/>
    </row>
    <row r="127" spans="1:21" s="355" customFormat="1" ht="16.5" x14ac:dyDescent="0.3">
      <c r="A127" s="359" t="s">
        <v>755</v>
      </c>
      <c r="B127" s="352" t="s">
        <v>1381</v>
      </c>
      <c r="C127" s="353"/>
      <c r="D127" s="353"/>
      <c r="E127" s="353"/>
      <c r="F127" s="353"/>
      <c r="G127" s="353"/>
      <c r="H127" s="353"/>
      <c r="I127" s="353"/>
      <c r="J127" s="353"/>
      <c r="K127" s="353"/>
      <c r="L127" s="353"/>
      <c r="M127" s="353"/>
      <c r="N127" s="353"/>
      <c r="O127" s="353"/>
      <c r="P127" s="353"/>
      <c r="Q127" s="353"/>
      <c r="R127" s="353"/>
      <c r="S127" s="353"/>
      <c r="T127" s="354"/>
      <c r="U127" s="353"/>
    </row>
    <row r="128" spans="1:21" s="355" customFormat="1" ht="16.5" x14ac:dyDescent="0.3">
      <c r="A128" s="359" t="s">
        <v>756</v>
      </c>
      <c r="B128" s="352" t="s">
        <v>1551</v>
      </c>
      <c r="C128" s="353"/>
      <c r="D128" s="353"/>
      <c r="E128" s="353"/>
      <c r="F128" s="353"/>
      <c r="G128" s="353"/>
      <c r="H128" s="353"/>
      <c r="I128" s="353"/>
      <c r="J128" s="353"/>
      <c r="K128" s="353"/>
      <c r="L128" s="353"/>
      <c r="M128" s="353"/>
      <c r="N128" s="353"/>
      <c r="O128" s="353"/>
      <c r="P128" s="353"/>
      <c r="Q128" s="353"/>
      <c r="R128" s="353"/>
      <c r="S128" s="353"/>
      <c r="T128" s="354"/>
      <c r="U128" s="353"/>
    </row>
    <row r="129" spans="1:21" s="355" customFormat="1" ht="16.5" x14ac:dyDescent="0.3">
      <c r="A129" s="359" t="s">
        <v>757</v>
      </c>
      <c r="B129" s="352" t="s">
        <v>1451</v>
      </c>
      <c r="C129" s="353"/>
      <c r="D129" s="353"/>
      <c r="E129" s="353"/>
      <c r="F129" s="353"/>
      <c r="G129" s="353"/>
      <c r="H129" s="353"/>
      <c r="I129" s="353"/>
      <c r="J129" s="353"/>
      <c r="K129" s="353"/>
      <c r="L129" s="353"/>
      <c r="M129" s="353"/>
      <c r="N129" s="353"/>
      <c r="O129" s="353"/>
      <c r="P129" s="353"/>
      <c r="Q129" s="353"/>
      <c r="R129" s="353"/>
      <c r="S129" s="353"/>
      <c r="T129" s="354"/>
      <c r="U129" s="353"/>
    </row>
    <row r="130" spans="1:21" s="355" customFormat="1" ht="16.5" x14ac:dyDescent="0.3">
      <c r="A130" s="359" t="s">
        <v>758</v>
      </c>
      <c r="B130" s="352" t="s">
        <v>71</v>
      </c>
      <c r="C130" s="353"/>
      <c r="D130" s="353"/>
      <c r="E130" s="353"/>
      <c r="F130" s="353"/>
      <c r="G130" s="353"/>
      <c r="H130" s="353"/>
      <c r="I130" s="353"/>
      <c r="J130" s="353"/>
      <c r="K130" s="353"/>
      <c r="L130" s="353"/>
      <c r="M130" s="353"/>
      <c r="N130" s="353"/>
      <c r="O130" s="353"/>
      <c r="P130" s="353"/>
      <c r="Q130" s="353"/>
      <c r="R130" s="353"/>
      <c r="S130" s="353"/>
      <c r="T130" s="354"/>
      <c r="U130" s="353"/>
    </row>
    <row r="131" spans="1:21" s="355" customFormat="1" ht="16.5" x14ac:dyDescent="0.3">
      <c r="A131" s="359" t="s">
        <v>759</v>
      </c>
      <c r="B131" s="352" t="s">
        <v>1646</v>
      </c>
      <c r="C131" s="353"/>
      <c r="D131" s="353"/>
      <c r="E131" s="353"/>
      <c r="F131" s="353"/>
      <c r="G131" s="353"/>
      <c r="H131" s="353"/>
      <c r="I131" s="353"/>
      <c r="J131" s="353"/>
      <c r="K131" s="353"/>
      <c r="L131" s="353"/>
      <c r="M131" s="353"/>
      <c r="N131" s="353"/>
      <c r="O131" s="353"/>
      <c r="P131" s="353"/>
      <c r="Q131" s="353"/>
      <c r="R131" s="353"/>
      <c r="S131" s="353"/>
      <c r="T131" s="354"/>
      <c r="U131" s="353"/>
    </row>
    <row r="132" spans="1:21" s="355" customFormat="1" ht="16.5" x14ac:dyDescent="0.3">
      <c r="A132" s="359" t="s">
        <v>989</v>
      </c>
      <c r="B132" s="352" t="s">
        <v>72</v>
      </c>
      <c r="C132" s="353"/>
      <c r="D132" s="353"/>
      <c r="E132" s="353"/>
      <c r="F132" s="353"/>
      <c r="G132" s="353"/>
      <c r="H132" s="353"/>
      <c r="I132" s="353"/>
      <c r="J132" s="353"/>
      <c r="K132" s="353"/>
      <c r="L132" s="353"/>
      <c r="M132" s="353"/>
      <c r="N132" s="353"/>
      <c r="O132" s="353"/>
      <c r="P132" s="353"/>
      <c r="Q132" s="353"/>
      <c r="R132" s="353"/>
      <c r="S132" s="353"/>
      <c r="T132" s="354"/>
      <c r="U132" s="353"/>
    </row>
    <row r="133" spans="1:21" s="355" customFormat="1" ht="16.5" x14ac:dyDescent="0.3">
      <c r="A133" s="359" t="s">
        <v>990</v>
      </c>
      <c r="B133" s="352" t="s">
        <v>73</v>
      </c>
      <c r="C133" s="353"/>
      <c r="D133" s="353"/>
      <c r="E133" s="353"/>
      <c r="F133" s="353"/>
      <c r="G133" s="353"/>
      <c r="H133" s="353"/>
      <c r="I133" s="353"/>
      <c r="J133" s="353"/>
      <c r="K133" s="353"/>
      <c r="L133" s="353"/>
      <c r="M133" s="353"/>
      <c r="N133" s="353"/>
      <c r="O133" s="353"/>
      <c r="P133" s="353"/>
      <c r="Q133" s="353"/>
      <c r="R133" s="353"/>
      <c r="S133" s="353"/>
      <c r="T133" s="354"/>
      <c r="U133" s="353"/>
    </row>
    <row r="134" spans="1:21" s="355" customFormat="1" ht="33" x14ac:dyDescent="0.3">
      <c r="A134" s="359" t="s">
        <v>991</v>
      </c>
      <c r="B134" s="352" t="s">
        <v>74</v>
      </c>
      <c r="C134" s="353"/>
      <c r="D134" s="353"/>
      <c r="E134" s="353"/>
      <c r="F134" s="353"/>
      <c r="G134" s="353"/>
      <c r="H134" s="353"/>
      <c r="I134" s="353"/>
      <c r="J134" s="353"/>
      <c r="K134" s="353"/>
      <c r="L134" s="353"/>
      <c r="M134" s="353"/>
      <c r="N134" s="353"/>
      <c r="O134" s="353"/>
      <c r="P134" s="353"/>
      <c r="Q134" s="353"/>
      <c r="R134" s="353"/>
      <c r="S134" s="353"/>
      <c r="T134" s="354"/>
      <c r="U134" s="353"/>
    </row>
    <row r="135" spans="1:21" s="355" customFormat="1" ht="16.5" x14ac:dyDescent="0.3">
      <c r="A135" s="359" t="s">
        <v>992</v>
      </c>
      <c r="B135" s="352" t="s">
        <v>75</v>
      </c>
      <c r="C135" s="353"/>
      <c r="D135" s="353"/>
      <c r="E135" s="353"/>
      <c r="F135" s="353"/>
      <c r="G135" s="353"/>
      <c r="H135" s="353"/>
      <c r="I135" s="353"/>
      <c r="J135" s="353"/>
      <c r="K135" s="353"/>
      <c r="L135" s="353"/>
      <c r="M135" s="353"/>
      <c r="N135" s="353"/>
      <c r="O135" s="353"/>
      <c r="P135" s="353"/>
      <c r="Q135" s="353"/>
      <c r="R135" s="353"/>
      <c r="S135" s="353"/>
      <c r="T135" s="354"/>
      <c r="U135" s="353"/>
    </row>
    <row r="136" spans="1:21" s="355" customFormat="1" ht="33" x14ac:dyDescent="0.3">
      <c r="A136" s="359" t="s">
        <v>993</v>
      </c>
      <c r="B136" s="352" t="s">
        <v>76</v>
      </c>
      <c r="C136" s="353"/>
      <c r="D136" s="353"/>
      <c r="E136" s="353"/>
      <c r="F136" s="353"/>
      <c r="G136" s="353"/>
      <c r="H136" s="353"/>
      <c r="I136" s="353"/>
      <c r="J136" s="353"/>
      <c r="K136" s="353"/>
      <c r="L136" s="353"/>
      <c r="M136" s="353"/>
      <c r="N136" s="353"/>
      <c r="O136" s="353"/>
      <c r="P136" s="353"/>
      <c r="Q136" s="353"/>
      <c r="R136" s="353"/>
      <c r="S136" s="353"/>
      <c r="T136" s="354"/>
      <c r="U136" s="353"/>
    </row>
    <row r="137" spans="1:21" s="355" customFormat="1" ht="33" x14ac:dyDescent="0.3">
      <c r="A137" s="359" t="s">
        <v>994</v>
      </c>
      <c r="B137" s="352" t="s">
        <v>77</v>
      </c>
      <c r="C137" s="353"/>
      <c r="D137" s="353"/>
      <c r="E137" s="353"/>
      <c r="F137" s="353"/>
      <c r="G137" s="353"/>
      <c r="H137" s="353"/>
      <c r="I137" s="353"/>
      <c r="J137" s="353"/>
      <c r="K137" s="353"/>
      <c r="L137" s="353"/>
      <c r="M137" s="353"/>
      <c r="N137" s="353"/>
      <c r="O137" s="353"/>
      <c r="P137" s="353"/>
      <c r="Q137" s="353"/>
      <c r="R137" s="353"/>
      <c r="S137" s="353"/>
      <c r="T137" s="354"/>
      <c r="U137" s="353"/>
    </row>
    <row r="138" spans="1:21" s="355" customFormat="1" ht="16.5" x14ac:dyDescent="0.3">
      <c r="A138" s="351">
        <v>7</v>
      </c>
      <c r="B138" s="356" t="s">
        <v>78</v>
      </c>
      <c r="C138" s="490"/>
      <c r="D138" s="490"/>
      <c r="E138" s="490"/>
      <c r="F138" s="490"/>
      <c r="G138" s="490"/>
      <c r="H138" s="490"/>
      <c r="I138" s="491"/>
      <c r="J138" s="491"/>
      <c r="K138" s="491"/>
      <c r="L138" s="353"/>
      <c r="M138" s="491"/>
      <c r="N138" s="491"/>
      <c r="O138" s="491"/>
      <c r="P138" s="491"/>
      <c r="Q138" s="491"/>
      <c r="R138" s="491"/>
      <c r="S138" s="491"/>
      <c r="T138" s="492"/>
      <c r="U138" s="353"/>
    </row>
    <row r="139" spans="1:21" s="355" customFormat="1" ht="16.5" x14ac:dyDescent="0.3">
      <c r="A139" s="359" t="s">
        <v>760</v>
      </c>
      <c r="B139" s="352" t="s">
        <v>79</v>
      </c>
      <c r="C139" s="353"/>
      <c r="D139" s="353"/>
      <c r="E139" s="353"/>
      <c r="F139" s="353"/>
      <c r="G139" s="353"/>
      <c r="H139" s="353"/>
      <c r="I139" s="353"/>
      <c r="J139" s="353"/>
      <c r="K139" s="353"/>
      <c r="L139" s="353"/>
      <c r="M139" s="353"/>
      <c r="N139" s="353"/>
      <c r="O139" s="353"/>
      <c r="P139" s="353"/>
      <c r="Q139" s="353"/>
      <c r="R139" s="353"/>
      <c r="S139" s="353"/>
      <c r="T139" s="354"/>
      <c r="U139" s="353"/>
    </row>
    <row r="140" spans="1:21" s="355" customFormat="1" ht="16.5" x14ac:dyDescent="0.3">
      <c r="A140" s="359" t="s">
        <v>761</v>
      </c>
      <c r="B140" s="352" t="s">
        <v>80</v>
      </c>
      <c r="C140" s="353"/>
      <c r="D140" s="353"/>
      <c r="E140" s="353"/>
      <c r="F140" s="353"/>
      <c r="G140" s="353"/>
      <c r="H140" s="353"/>
      <c r="I140" s="353"/>
      <c r="J140" s="353"/>
      <c r="K140" s="353"/>
      <c r="L140" s="353"/>
      <c r="M140" s="353"/>
      <c r="N140" s="353"/>
      <c r="O140" s="353"/>
      <c r="P140" s="353"/>
      <c r="Q140" s="353"/>
      <c r="R140" s="353"/>
      <c r="S140" s="353"/>
      <c r="T140" s="354"/>
      <c r="U140" s="353"/>
    </row>
    <row r="141" spans="1:21" s="355" customFormat="1" ht="16.5" x14ac:dyDescent="0.3">
      <c r="A141" s="359" t="s">
        <v>762</v>
      </c>
      <c r="B141" s="361" t="s">
        <v>582</v>
      </c>
      <c r="C141" s="353"/>
      <c r="D141" s="353"/>
      <c r="E141" s="353"/>
      <c r="F141" s="353"/>
      <c r="G141" s="353"/>
      <c r="H141" s="353"/>
      <c r="I141" s="353"/>
      <c r="J141" s="353"/>
      <c r="K141" s="353"/>
      <c r="L141" s="353"/>
      <c r="M141" s="353"/>
      <c r="N141" s="353"/>
      <c r="O141" s="353"/>
      <c r="P141" s="353"/>
      <c r="Q141" s="353"/>
      <c r="R141" s="353"/>
      <c r="S141" s="353"/>
      <c r="T141" s="354"/>
      <c r="U141" s="353"/>
    </row>
    <row r="142" spans="1:21" s="355" customFormat="1" ht="16.5" x14ac:dyDescent="0.3">
      <c r="A142" s="359" t="s">
        <v>763</v>
      </c>
      <c r="B142" s="352" t="s">
        <v>81</v>
      </c>
      <c r="C142" s="353"/>
      <c r="D142" s="353"/>
      <c r="E142" s="353"/>
      <c r="F142" s="353"/>
      <c r="G142" s="353"/>
      <c r="H142" s="353"/>
      <c r="I142" s="353"/>
      <c r="J142" s="353"/>
      <c r="K142" s="353"/>
      <c r="L142" s="353"/>
      <c r="M142" s="353"/>
      <c r="N142" s="353"/>
      <c r="O142" s="353"/>
      <c r="P142" s="353"/>
      <c r="Q142" s="353"/>
      <c r="R142" s="353"/>
      <c r="S142" s="353"/>
      <c r="T142" s="353"/>
      <c r="U142" s="353"/>
    </row>
    <row r="143" spans="1:21" s="355" customFormat="1" ht="16.5" x14ac:dyDescent="0.3">
      <c r="A143" s="359" t="s">
        <v>764</v>
      </c>
      <c r="B143" s="352" t="s">
        <v>82</v>
      </c>
      <c r="C143" s="353"/>
      <c r="D143" s="353"/>
      <c r="E143" s="353"/>
      <c r="F143" s="353"/>
      <c r="G143" s="353"/>
      <c r="H143" s="353"/>
      <c r="I143" s="353"/>
      <c r="J143" s="353"/>
      <c r="K143" s="353"/>
      <c r="L143" s="353"/>
      <c r="M143" s="353"/>
      <c r="N143" s="353"/>
      <c r="O143" s="353"/>
      <c r="P143" s="353"/>
      <c r="Q143" s="353"/>
      <c r="R143" s="353"/>
      <c r="S143" s="353"/>
      <c r="T143" s="353"/>
      <c r="U143" s="353"/>
    </row>
    <row r="144" spans="1:21" s="355" customFormat="1" ht="16.5" x14ac:dyDescent="0.3">
      <c r="A144" s="359" t="s">
        <v>765</v>
      </c>
      <c r="B144" s="352" t="s">
        <v>83</v>
      </c>
      <c r="C144" s="353"/>
      <c r="D144" s="353"/>
      <c r="E144" s="353"/>
      <c r="F144" s="353"/>
      <c r="G144" s="353"/>
      <c r="H144" s="353"/>
      <c r="I144" s="353"/>
      <c r="J144" s="353"/>
      <c r="K144" s="353"/>
      <c r="L144" s="353"/>
      <c r="M144" s="353"/>
      <c r="N144" s="353"/>
      <c r="O144" s="353"/>
      <c r="P144" s="353"/>
      <c r="Q144" s="353"/>
      <c r="R144" s="353"/>
      <c r="S144" s="353"/>
      <c r="T144" s="353"/>
      <c r="U144" s="353"/>
    </row>
    <row r="145" spans="1:21" s="355" customFormat="1" ht="16.5" x14ac:dyDescent="0.3">
      <c r="A145" s="359" t="s">
        <v>766</v>
      </c>
      <c r="B145" s="352" t="s">
        <v>608</v>
      </c>
      <c r="C145" s="353"/>
      <c r="D145" s="353"/>
      <c r="E145" s="353"/>
      <c r="F145" s="353"/>
      <c r="G145" s="353"/>
      <c r="H145" s="353"/>
      <c r="I145" s="353"/>
      <c r="J145" s="353"/>
      <c r="K145" s="353"/>
      <c r="L145" s="353"/>
      <c r="M145" s="353"/>
      <c r="N145" s="353"/>
      <c r="O145" s="353"/>
      <c r="P145" s="353"/>
      <c r="Q145" s="353"/>
      <c r="R145" s="353"/>
      <c r="S145" s="353"/>
      <c r="T145" s="353"/>
      <c r="U145" s="353"/>
    </row>
    <row r="146" spans="1:21" s="355" customFormat="1" ht="16.5" x14ac:dyDescent="0.3">
      <c r="A146" s="359" t="s">
        <v>767</v>
      </c>
      <c r="B146" s="352" t="s">
        <v>607</v>
      </c>
      <c r="C146" s="353"/>
      <c r="D146" s="353"/>
      <c r="E146" s="353"/>
      <c r="F146" s="353"/>
      <c r="G146" s="353"/>
      <c r="H146" s="353"/>
      <c r="I146" s="353"/>
      <c r="J146" s="353"/>
      <c r="K146" s="353"/>
      <c r="L146" s="353"/>
      <c r="M146" s="353"/>
      <c r="N146" s="353"/>
      <c r="O146" s="353"/>
      <c r="P146" s="353"/>
      <c r="Q146" s="353"/>
      <c r="R146" s="353"/>
      <c r="S146" s="353"/>
      <c r="T146" s="353"/>
      <c r="U146" s="353"/>
    </row>
    <row r="147" spans="1:21" s="355" customFormat="1" ht="16.5" x14ac:dyDescent="0.3">
      <c r="A147" s="359" t="s">
        <v>768</v>
      </c>
      <c r="B147" s="352" t="s">
        <v>605</v>
      </c>
      <c r="C147" s="353"/>
      <c r="D147" s="353"/>
      <c r="E147" s="353"/>
      <c r="F147" s="353"/>
      <c r="G147" s="353"/>
      <c r="H147" s="353"/>
      <c r="I147" s="353"/>
      <c r="J147" s="353"/>
      <c r="K147" s="353"/>
      <c r="L147" s="353"/>
      <c r="M147" s="353"/>
      <c r="N147" s="353"/>
      <c r="O147" s="353"/>
      <c r="P147" s="353"/>
      <c r="Q147" s="353"/>
      <c r="R147" s="353"/>
      <c r="S147" s="353"/>
      <c r="T147" s="353"/>
      <c r="U147" s="353"/>
    </row>
    <row r="148" spans="1:21" s="355" customFormat="1" ht="33" x14ac:dyDescent="0.3">
      <c r="A148" s="359" t="s">
        <v>769</v>
      </c>
      <c r="B148" s="352" t="s">
        <v>84</v>
      </c>
      <c r="C148" s="353"/>
      <c r="D148" s="353"/>
      <c r="E148" s="353"/>
      <c r="F148" s="353"/>
      <c r="G148" s="353"/>
      <c r="H148" s="353"/>
      <c r="I148" s="353"/>
      <c r="J148" s="353"/>
      <c r="K148" s="353"/>
      <c r="L148" s="353"/>
      <c r="M148" s="353"/>
      <c r="N148" s="353"/>
      <c r="O148" s="353"/>
      <c r="P148" s="353"/>
      <c r="Q148" s="353"/>
      <c r="R148" s="353"/>
      <c r="S148" s="353"/>
      <c r="T148" s="353"/>
      <c r="U148" s="353"/>
    </row>
    <row r="149" spans="1:21" s="355" customFormat="1" ht="16.5" x14ac:dyDescent="0.3">
      <c r="A149" s="359" t="s">
        <v>770</v>
      </c>
      <c r="B149" s="362" t="s">
        <v>2362</v>
      </c>
      <c r="C149" s="353"/>
      <c r="D149" s="353"/>
      <c r="E149" s="353"/>
      <c r="F149" s="353"/>
      <c r="G149" s="353"/>
      <c r="H149" s="353"/>
      <c r="I149" s="353"/>
      <c r="J149" s="353"/>
      <c r="K149" s="353"/>
      <c r="L149" s="353"/>
      <c r="M149" s="353"/>
      <c r="N149" s="353"/>
      <c r="O149" s="353"/>
      <c r="P149" s="353"/>
      <c r="Q149" s="353"/>
      <c r="R149" s="353"/>
      <c r="S149" s="353"/>
      <c r="T149" s="353"/>
      <c r="U149" s="353"/>
    </row>
    <row r="150" spans="1:21" s="355" customFormat="1" ht="33" x14ac:dyDescent="0.3">
      <c r="A150" s="359" t="s">
        <v>771</v>
      </c>
      <c r="B150" s="352" t="s">
        <v>85</v>
      </c>
      <c r="C150" s="353"/>
      <c r="D150" s="353"/>
      <c r="E150" s="353"/>
      <c r="F150" s="353"/>
      <c r="G150" s="353"/>
      <c r="H150" s="353"/>
      <c r="I150" s="353"/>
      <c r="J150" s="353"/>
      <c r="K150" s="353"/>
      <c r="L150" s="353"/>
      <c r="M150" s="353"/>
      <c r="N150" s="353"/>
      <c r="O150" s="353"/>
      <c r="P150" s="353"/>
      <c r="Q150" s="353"/>
      <c r="R150" s="353"/>
      <c r="S150" s="353"/>
      <c r="T150" s="354"/>
      <c r="U150" s="353"/>
    </row>
    <row r="151" spans="1:21" s="355" customFormat="1" ht="16.5" x14ac:dyDescent="0.3">
      <c r="A151" s="359" t="s">
        <v>772</v>
      </c>
      <c r="B151" s="352" t="s">
        <v>86</v>
      </c>
      <c r="C151" s="353"/>
      <c r="D151" s="353"/>
      <c r="E151" s="353"/>
      <c r="F151" s="353"/>
      <c r="G151" s="353"/>
      <c r="H151" s="353"/>
      <c r="I151" s="353"/>
      <c r="J151" s="353"/>
      <c r="K151" s="353"/>
      <c r="L151" s="353"/>
      <c r="M151" s="353"/>
      <c r="N151" s="353"/>
      <c r="O151" s="353"/>
      <c r="P151" s="353"/>
      <c r="Q151" s="353"/>
      <c r="R151" s="353"/>
      <c r="S151" s="353"/>
      <c r="T151" s="354"/>
      <c r="U151" s="353"/>
    </row>
    <row r="152" spans="1:21" s="355" customFormat="1" ht="16.5" x14ac:dyDescent="0.3">
      <c r="A152" s="359" t="s">
        <v>773</v>
      </c>
      <c r="B152" s="352" t="s">
        <v>87</v>
      </c>
      <c r="C152" s="353"/>
      <c r="D152" s="353"/>
      <c r="E152" s="353"/>
      <c r="F152" s="353"/>
      <c r="G152" s="353"/>
      <c r="H152" s="353"/>
      <c r="I152" s="353"/>
      <c r="J152" s="353"/>
      <c r="K152" s="353"/>
      <c r="L152" s="353"/>
      <c r="M152" s="353"/>
      <c r="N152" s="353"/>
      <c r="O152" s="353"/>
      <c r="P152" s="353"/>
      <c r="Q152" s="353"/>
      <c r="R152" s="353"/>
      <c r="S152" s="353"/>
      <c r="T152" s="354"/>
      <c r="U152" s="353"/>
    </row>
    <row r="153" spans="1:21" s="355" customFormat="1" ht="16.5" x14ac:dyDescent="0.3">
      <c r="A153" s="359" t="s">
        <v>774</v>
      </c>
      <c r="B153" s="352" t="s">
        <v>606</v>
      </c>
      <c r="C153" s="353"/>
      <c r="D153" s="353"/>
      <c r="E153" s="353"/>
      <c r="F153" s="353"/>
      <c r="G153" s="353"/>
      <c r="H153" s="353"/>
      <c r="I153" s="353"/>
      <c r="J153" s="353"/>
      <c r="K153" s="353"/>
      <c r="L153" s="353"/>
      <c r="M153" s="353"/>
      <c r="N153" s="353"/>
      <c r="O153" s="353"/>
      <c r="P153" s="353"/>
      <c r="Q153" s="353"/>
      <c r="R153" s="353"/>
      <c r="S153" s="353"/>
      <c r="T153" s="354"/>
      <c r="U153" s="353"/>
    </row>
    <row r="154" spans="1:21" s="355" customFormat="1" ht="16.5" x14ac:dyDescent="0.3">
      <c r="A154" s="351">
        <v>8</v>
      </c>
      <c r="B154" s="356" t="s">
        <v>88</v>
      </c>
      <c r="C154" s="490"/>
      <c r="D154" s="490"/>
      <c r="E154" s="490"/>
      <c r="F154" s="490"/>
      <c r="G154" s="490"/>
      <c r="H154" s="490"/>
      <c r="I154" s="491"/>
      <c r="J154" s="491"/>
      <c r="K154" s="491"/>
      <c r="L154" s="353"/>
      <c r="M154" s="491"/>
      <c r="N154" s="491"/>
      <c r="O154" s="491"/>
      <c r="P154" s="491"/>
      <c r="Q154" s="491"/>
      <c r="R154" s="491"/>
      <c r="S154" s="491"/>
      <c r="T154" s="492"/>
      <c r="U154" s="353"/>
    </row>
    <row r="155" spans="1:21" s="355" customFormat="1" ht="16.5" x14ac:dyDescent="0.3">
      <c r="A155" s="359" t="s">
        <v>775</v>
      </c>
      <c r="B155" s="352" t="s">
        <v>609</v>
      </c>
      <c r="C155" s="353"/>
      <c r="D155" s="353"/>
      <c r="E155" s="353"/>
      <c r="F155" s="353"/>
      <c r="G155" s="353"/>
      <c r="H155" s="353"/>
      <c r="I155" s="353"/>
      <c r="J155" s="353"/>
      <c r="K155" s="353"/>
      <c r="L155" s="353"/>
      <c r="M155" s="353"/>
      <c r="N155" s="353"/>
      <c r="O155" s="353"/>
      <c r="P155" s="353"/>
      <c r="Q155" s="353"/>
      <c r="R155" s="353"/>
      <c r="S155" s="353"/>
      <c r="T155" s="354"/>
      <c r="U155" s="353"/>
    </row>
    <row r="156" spans="1:21" s="355" customFormat="1" ht="16.5" x14ac:dyDescent="0.3">
      <c r="A156" s="359" t="s">
        <v>776</v>
      </c>
      <c r="B156" s="352" t="s">
        <v>89</v>
      </c>
      <c r="C156" s="353"/>
      <c r="D156" s="353"/>
      <c r="E156" s="353"/>
      <c r="F156" s="353"/>
      <c r="G156" s="353"/>
      <c r="H156" s="353"/>
      <c r="I156" s="353"/>
      <c r="J156" s="353"/>
      <c r="K156" s="353"/>
      <c r="L156" s="353"/>
      <c r="M156" s="353"/>
      <c r="N156" s="353"/>
      <c r="O156" s="353"/>
      <c r="P156" s="353"/>
      <c r="Q156" s="353"/>
      <c r="R156" s="353"/>
      <c r="S156" s="353"/>
      <c r="T156" s="354"/>
      <c r="U156" s="353"/>
    </row>
    <row r="157" spans="1:21" s="355" customFormat="1" ht="16.5" x14ac:dyDescent="0.3">
      <c r="A157" s="359" t="s">
        <v>777</v>
      </c>
      <c r="B157" s="352" t="s">
        <v>90</v>
      </c>
      <c r="C157" s="353"/>
      <c r="D157" s="353"/>
      <c r="E157" s="353"/>
      <c r="F157" s="353"/>
      <c r="G157" s="353"/>
      <c r="H157" s="353"/>
      <c r="I157" s="353"/>
      <c r="J157" s="353"/>
      <c r="K157" s="353"/>
      <c r="L157" s="353"/>
      <c r="M157" s="353"/>
      <c r="N157" s="353"/>
      <c r="O157" s="353"/>
      <c r="P157" s="353"/>
      <c r="Q157" s="353"/>
      <c r="R157" s="353"/>
      <c r="S157" s="353"/>
      <c r="T157" s="354"/>
      <c r="U157" s="353"/>
    </row>
    <row r="158" spans="1:21" s="355" customFormat="1" ht="16.5" x14ac:dyDescent="0.3">
      <c r="A158" s="359" t="s">
        <v>778</v>
      </c>
      <c r="B158" s="352" t="s">
        <v>91</v>
      </c>
      <c r="C158" s="353"/>
      <c r="D158" s="353"/>
      <c r="E158" s="353"/>
      <c r="F158" s="353"/>
      <c r="G158" s="353"/>
      <c r="H158" s="353"/>
      <c r="I158" s="353"/>
      <c r="J158" s="353"/>
      <c r="K158" s="353"/>
      <c r="L158" s="353"/>
      <c r="M158" s="353"/>
      <c r="N158" s="353"/>
      <c r="O158" s="353"/>
      <c r="P158" s="353"/>
      <c r="Q158" s="353"/>
      <c r="R158" s="353"/>
      <c r="S158" s="353"/>
      <c r="T158" s="354"/>
      <c r="U158" s="353"/>
    </row>
    <row r="159" spans="1:21" s="355" customFormat="1" ht="16.5" x14ac:dyDescent="0.3">
      <c r="A159" s="359" t="s">
        <v>779</v>
      </c>
      <c r="B159" s="352" t="s">
        <v>92</v>
      </c>
      <c r="C159" s="353"/>
      <c r="D159" s="353"/>
      <c r="E159" s="353"/>
      <c r="F159" s="353"/>
      <c r="G159" s="353"/>
      <c r="H159" s="353"/>
      <c r="I159" s="353"/>
      <c r="J159" s="353"/>
      <c r="K159" s="353"/>
      <c r="L159" s="353"/>
      <c r="M159" s="353"/>
      <c r="N159" s="353"/>
      <c r="O159" s="353"/>
      <c r="P159" s="353"/>
      <c r="Q159" s="353"/>
      <c r="R159" s="353"/>
      <c r="S159" s="353"/>
      <c r="T159" s="354"/>
      <c r="U159" s="353"/>
    </row>
    <row r="160" spans="1:21" s="355" customFormat="1" ht="16.5" x14ac:dyDescent="0.3">
      <c r="A160" s="359" t="s">
        <v>780</v>
      </c>
      <c r="B160" s="352" t="s">
        <v>93</v>
      </c>
      <c r="C160" s="353"/>
      <c r="D160" s="353"/>
      <c r="E160" s="353"/>
      <c r="F160" s="353"/>
      <c r="G160" s="353"/>
      <c r="H160" s="353"/>
      <c r="I160" s="353"/>
      <c r="J160" s="353"/>
      <c r="K160" s="353"/>
      <c r="L160" s="353"/>
      <c r="M160" s="353"/>
      <c r="N160" s="353"/>
      <c r="O160" s="353"/>
      <c r="P160" s="353"/>
      <c r="Q160" s="353"/>
      <c r="R160" s="353"/>
      <c r="S160" s="353"/>
      <c r="T160" s="354"/>
      <c r="U160" s="353"/>
    </row>
    <row r="161" spans="1:21" s="355" customFormat="1" ht="16.5" x14ac:dyDescent="0.3">
      <c r="A161" s="359" t="s">
        <v>781</v>
      </c>
      <c r="B161" s="352" t="s">
        <v>610</v>
      </c>
      <c r="C161" s="353"/>
      <c r="D161" s="353"/>
      <c r="E161" s="353"/>
      <c r="F161" s="353"/>
      <c r="G161" s="353"/>
      <c r="H161" s="353"/>
      <c r="I161" s="353"/>
      <c r="J161" s="353"/>
      <c r="K161" s="353"/>
      <c r="L161" s="353"/>
      <c r="M161" s="353"/>
      <c r="N161" s="353"/>
      <c r="O161" s="353"/>
      <c r="P161" s="353"/>
      <c r="Q161" s="353"/>
      <c r="R161" s="353"/>
      <c r="S161" s="353"/>
      <c r="T161" s="354"/>
      <c r="U161" s="353"/>
    </row>
    <row r="162" spans="1:21" s="355" customFormat="1" ht="33" x14ac:dyDescent="0.3">
      <c r="A162" s="359" t="s">
        <v>782</v>
      </c>
      <c r="B162" s="352" t="s">
        <v>611</v>
      </c>
      <c r="C162" s="353"/>
      <c r="D162" s="353"/>
      <c r="E162" s="353"/>
      <c r="F162" s="353"/>
      <c r="G162" s="353"/>
      <c r="H162" s="353"/>
      <c r="I162" s="353"/>
      <c r="J162" s="353"/>
      <c r="K162" s="353"/>
      <c r="L162" s="353"/>
      <c r="M162" s="353"/>
      <c r="N162" s="353"/>
      <c r="O162" s="353"/>
      <c r="P162" s="353"/>
      <c r="Q162" s="353"/>
      <c r="R162" s="353"/>
      <c r="S162" s="353"/>
      <c r="T162" s="354"/>
      <c r="U162" s="353"/>
    </row>
    <row r="163" spans="1:21" s="355" customFormat="1" ht="16.5" x14ac:dyDescent="0.3">
      <c r="A163" s="359" t="s">
        <v>783</v>
      </c>
      <c r="B163" s="352" t="s">
        <v>1669</v>
      </c>
      <c r="C163" s="353"/>
      <c r="D163" s="353"/>
      <c r="E163" s="353"/>
      <c r="F163" s="353"/>
      <c r="G163" s="353"/>
      <c r="H163" s="353"/>
      <c r="I163" s="353"/>
      <c r="J163" s="353"/>
      <c r="K163" s="353"/>
      <c r="L163" s="353"/>
      <c r="M163" s="353"/>
      <c r="N163" s="353"/>
      <c r="O163" s="353"/>
      <c r="P163" s="353"/>
      <c r="Q163" s="353"/>
      <c r="R163" s="353"/>
      <c r="S163" s="353"/>
      <c r="T163" s="353"/>
      <c r="U163" s="353"/>
    </row>
    <row r="164" spans="1:21" s="355" customFormat="1" ht="16.5" x14ac:dyDescent="0.3">
      <c r="A164" s="359" t="s">
        <v>784</v>
      </c>
      <c r="B164" s="352" t="s">
        <v>1399</v>
      </c>
      <c r="C164" s="353"/>
      <c r="D164" s="353"/>
      <c r="E164" s="353"/>
      <c r="F164" s="353"/>
      <c r="G164" s="353"/>
      <c r="H164" s="353"/>
      <c r="I164" s="353"/>
      <c r="J164" s="353"/>
      <c r="K164" s="353"/>
      <c r="L164" s="353"/>
      <c r="M164" s="353"/>
      <c r="N164" s="353"/>
      <c r="O164" s="353"/>
      <c r="P164" s="353"/>
      <c r="Q164" s="353"/>
      <c r="R164" s="353"/>
      <c r="S164" s="353"/>
      <c r="T164" s="354"/>
      <c r="U164" s="353"/>
    </row>
    <row r="165" spans="1:21" s="355" customFormat="1" ht="16.5" x14ac:dyDescent="0.3">
      <c r="A165" s="359" t="s">
        <v>785</v>
      </c>
      <c r="B165" s="352" t="s">
        <v>94</v>
      </c>
      <c r="C165" s="353"/>
      <c r="D165" s="353"/>
      <c r="E165" s="353"/>
      <c r="F165" s="353"/>
      <c r="G165" s="353"/>
      <c r="H165" s="353"/>
      <c r="I165" s="353"/>
      <c r="J165" s="353"/>
      <c r="K165" s="353"/>
      <c r="L165" s="353"/>
      <c r="M165" s="353"/>
      <c r="N165" s="353"/>
      <c r="O165" s="353"/>
      <c r="P165" s="353"/>
      <c r="Q165" s="353"/>
      <c r="R165" s="353"/>
      <c r="S165" s="353"/>
      <c r="T165" s="354"/>
      <c r="U165" s="353"/>
    </row>
    <row r="166" spans="1:21" s="355" customFormat="1" ht="16.5" x14ac:dyDescent="0.3">
      <c r="A166" s="359" t="s">
        <v>786</v>
      </c>
      <c r="B166" s="352" t="s">
        <v>95</v>
      </c>
      <c r="C166" s="357"/>
      <c r="D166" s="353"/>
      <c r="E166" s="353"/>
      <c r="F166" s="357"/>
      <c r="G166" s="357"/>
      <c r="H166" s="357"/>
      <c r="I166" s="353"/>
      <c r="J166" s="353"/>
      <c r="K166" s="353"/>
      <c r="L166" s="353"/>
      <c r="M166" s="353"/>
      <c r="N166" s="353"/>
      <c r="O166" s="353"/>
      <c r="P166" s="357"/>
      <c r="Q166" s="357"/>
      <c r="R166" s="357"/>
      <c r="S166" s="353"/>
      <c r="T166" s="354"/>
      <c r="U166" s="353"/>
    </row>
    <row r="167" spans="1:21" s="355" customFormat="1" ht="16.5" x14ac:dyDescent="0.3">
      <c r="A167" s="359" t="s">
        <v>787</v>
      </c>
      <c r="B167" s="352" t="s">
        <v>96</v>
      </c>
      <c r="C167" s="353"/>
      <c r="D167" s="353"/>
      <c r="E167" s="353"/>
      <c r="F167" s="353"/>
      <c r="G167" s="353"/>
      <c r="H167" s="353"/>
      <c r="I167" s="353"/>
      <c r="J167" s="353"/>
      <c r="K167" s="353"/>
      <c r="L167" s="353"/>
      <c r="M167" s="353"/>
      <c r="N167" s="353"/>
      <c r="O167" s="353"/>
      <c r="P167" s="353"/>
      <c r="Q167" s="353"/>
      <c r="R167" s="353"/>
      <c r="S167" s="353"/>
      <c r="T167" s="354"/>
      <c r="U167" s="353"/>
    </row>
    <row r="168" spans="1:21" s="355" customFormat="1" ht="16.5" x14ac:dyDescent="0.3">
      <c r="A168" s="359" t="s">
        <v>788</v>
      </c>
      <c r="B168" s="352" t="s">
        <v>97</v>
      </c>
      <c r="C168" s="353"/>
      <c r="D168" s="353"/>
      <c r="E168" s="353"/>
      <c r="F168" s="353"/>
      <c r="G168" s="353"/>
      <c r="H168" s="353"/>
      <c r="I168" s="353"/>
      <c r="J168" s="353"/>
      <c r="K168" s="353"/>
      <c r="L168" s="353"/>
      <c r="M168" s="353"/>
      <c r="N168" s="353"/>
      <c r="O168" s="353"/>
      <c r="P168" s="353"/>
      <c r="Q168" s="353"/>
      <c r="R168" s="353"/>
      <c r="S168" s="353"/>
      <c r="T168" s="354"/>
      <c r="U168" s="353"/>
    </row>
    <row r="169" spans="1:21" s="355" customFormat="1" ht="16.5" x14ac:dyDescent="0.3">
      <c r="A169" s="359" t="s">
        <v>789</v>
      </c>
      <c r="B169" s="352" t="s">
        <v>98</v>
      </c>
      <c r="C169" s="353"/>
      <c r="D169" s="353"/>
      <c r="E169" s="353"/>
      <c r="F169" s="353"/>
      <c r="G169" s="353"/>
      <c r="H169" s="353"/>
      <c r="I169" s="353"/>
      <c r="J169" s="353"/>
      <c r="K169" s="353"/>
      <c r="L169" s="353"/>
      <c r="M169" s="353"/>
      <c r="N169" s="353"/>
      <c r="O169" s="353"/>
      <c r="P169" s="353"/>
      <c r="Q169" s="353"/>
      <c r="R169" s="353"/>
      <c r="S169" s="353"/>
      <c r="T169" s="354"/>
      <c r="U169" s="353"/>
    </row>
    <row r="170" spans="1:21" s="355" customFormat="1" ht="16.5" x14ac:dyDescent="0.3">
      <c r="A170" s="359" t="s">
        <v>790</v>
      </c>
      <c r="B170" s="352" t="s">
        <v>99</v>
      </c>
      <c r="C170" s="353"/>
      <c r="D170" s="353"/>
      <c r="E170" s="353"/>
      <c r="F170" s="353"/>
      <c r="G170" s="353"/>
      <c r="H170" s="353"/>
      <c r="I170" s="353"/>
      <c r="J170" s="353"/>
      <c r="K170" s="353"/>
      <c r="L170" s="353"/>
      <c r="M170" s="353"/>
      <c r="N170" s="353"/>
      <c r="O170" s="353"/>
      <c r="P170" s="353"/>
      <c r="Q170" s="353"/>
      <c r="R170" s="353"/>
      <c r="S170" s="353"/>
      <c r="T170" s="354"/>
      <c r="U170" s="353"/>
    </row>
    <row r="171" spans="1:21" s="355" customFormat="1" ht="16.5" x14ac:dyDescent="0.3">
      <c r="A171" s="359" t="s">
        <v>791</v>
      </c>
      <c r="B171" s="352" t="s">
        <v>100</v>
      </c>
      <c r="C171" s="353"/>
      <c r="D171" s="353"/>
      <c r="E171" s="353"/>
      <c r="F171" s="353"/>
      <c r="G171" s="353"/>
      <c r="H171" s="353"/>
      <c r="I171" s="353"/>
      <c r="J171" s="353"/>
      <c r="K171" s="353"/>
      <c r="L171" s="353"/>
      <c r="M171" s="353"/>
      <c r="N171" s="353"/>
      <c r="O171" s="353"/>
      <c r="P171" s="353"/>
      <c r="Q171" s="353"/>
      <c r="R171" s="353"/>
      <c r="S171" s="353"/>
      <c r="T171" s="354"/>
      <c r="U171" s="353"/>
    </row>
    <row r="172" spans="1:21" s="355" customFormat="1" ht="16.5" x14ac:dyDescent="0.3">
      <c r="A172" s="359" t="s">
        <v>792</v>
      </c>
      <c r="B172" s="352" t="s">
        <v>101</v>
      </c>
      <c r="C172" s="353"/>
      <c r="D172" s="353"/>
      <c r="E172" s="353"/>
      <c r="F172" s="353"/>
      <c r="G172" s="353"/>
      <c r="H172" s="353"/>
      <c r="I172" s="353"/>
      <c r="J172" s="353"/>
      <c r="K172" s="353"/>
      <c r="L172" s="353"/>
      <c r="M172" s="353"/>
      <c r="N172" s="353"/>
      <c r="O172" s="353"/>
      <c r="P172" s="353"/>
      <c r="Q172" s="353"/>
      <c r="R172" s="353"/>
      <c r="S172" s="353"/>
      <c r="T172" s="354"/>
      <c r="U172" s="353"/>
    </row>
    <row r="173" spans="1:21" s="355" customFormat="1" ht="16.5" x14ac:dyDescent="0.3">
      <c r="A173" s="359" t="s">
        <v>793</v>
      </c>
      <c r="B173" s="352" t="s">
        <v>102</v>
      </c>
      <c r="C173" s="353"/>
      <c r="D173" s="353"/>
      <c r="E173" s="353"/>
      <c r="F173" s="353"/>
      <c r="G173" s="353"/>
      <c r="H173" s="353"/>
      <c r="I173" s="353"/>
      <c r="J173" s="353"/>
      <c r="K173" s="353"/>
      <c r="L173" s="353"/>
      <c r="M173" s="353"/>
      <c r="N173" s="353"/>
      <c r="O173" s="353"/>
      <c r="P173" s="353"/>
      <c r="Q173" s="353"/>
      <c r="R173" s="353"/>
      <c r="S173" s="353"/>
      <c r="T173" s="354"/>
      <c r="U173" s="353"/>
    </row>
    <row r="174" spans="1:21" s="355" customFormat="1" ht="16.5" x14ac:dyDescent="0.3">
      <c r="A174" s="359" t="s">
        <v>794</v>
      </c>
      <c r="B174" s="352" t="s">
        <v>103</v>
      </c>
      <c r="C174" s="353"/>
      <c r="D174" s="353"/>
      <c r="E174" s="353"/>
      <c r="F174" s="353"/>
      <c r="G174" s="353"/>
      <c r="H174" s="353"/>
      <c r="I174" s="353"/>
      <c r="J174" s="353"/>
      <c r="K174" s="353"/>
      <c r="L174" s="353"/>
      <c r="M174" s="353"/>
      <c r="N174" s="353"/>
      <c r="O174" s="353"/>
      <c r="P174" s="353"/>
      <c r="Q174" s="353"/>
      <c r="R174" s="353"/>
      <c r="S174" s="353"/>
      <c r="T174" s="354"/>
      <c r="U174" s="353"/>
    </row>
    <row r="175" spans="1:21" s="355" customFormat="1" ht="16.5" x14ac:dyDescent="0.3">
      <c r="A175" s="359" t="s">
        <v>795</v>
      </c>
      <c r="B175" s="352" t="s">
        <v>104</v>
      </c>
      <c r="C175" s="353"/>
      <c r="D175" s="353"/>
      <c r="E175" s="353"/>
      <c r="F175" s="353"/>
      <c r="G175" s="353"/>
      <c r="H175" s="353"/>
      <c r="I175" s="353"/>
      <c r="J175" s="353"/>
      <c r="K175" s="353"/>
      <c r="L175" s="353"/>
      <c r="M175" s="353"/>
      <c r="N175" s="353"/>
      <c r="O175" s="353"/>
      <c r="P175" s="353"/>
      <c r="Q175" s="353"/>
      <c r="R175" s="353"/>
      <c r="S175" s="353"/>
      <c r="T175" s="354"/>
      <c r="U175" s="353"/>
    </row>
    <row r="176" spans="1:21" s="355" customFormat="1" ht="33" x14ac:dyDescent="0.3">
      <c r="A176" s="359" t="s">
        <v>796</v>
      </c>
      <c r="B176" s="352" t="s">
        <v>105</v>
      </c>
      <c r="C176" s="353"/>
      <c r="D176" s="353"/>
      <c r="E176" s="353"/>
      <c r="F176" s="353"/>
      <c r="G176" s="353"/>
      <c r="H176" s="353"/>
      <c r="I176" s="353"/>
      <c r="J176" s="353"/>
      <c r="K176" s="353"/>
      <c r="L176" s="353"/>
      <c r="M176" s="353"/>
      <c r="N176" s="353"/>
      <c r="O176" s="353"/>
      <c r="P176" s="353"/>
      <c r="Q176" s="353"/>
      <c r="R176" s="353"/>
      <c r="S176" s="353"/>
      <c r="T176" s="354"/>
      <c r="U176" s="353"/>
    </row>
    <row r="177" spans="1:21" s="355" customFormat="1" ht="33" x14ac:dyDescent="0.3">
      <c r="A177" s="359" t="s">
        <v>797</v>
      </c>
      <c r="B177" s="352" t="s">
        <v>106</v>
      </c>
      <c r="C177" s="353"/>
      <c r="D177" s="353"/>
      <c r="E177" s="353"/>
      <c r="F177" s="353"/>
      <c r="G177" s="353"/>
      <c r="H177" s="353"/>
      <c r="I177" s="353"/>
      <c r="J177" s="353"/>
      <c r="K177" s="353"/>
      <c r="L177" s="353"/>
      <c r="M177" s="353"/>
      <c r="N177" s="353"/>
      <c r="O177" s="353"/>
      <c r="P177" s="353"/>
      <c r="Q177" s="353"/>
      <c r="R177" s="353"/>
      <c r="S177" s="353"/>
      <c r="T177" s="354"/>
      <c r="U177" s="353"/>
    </row>
    <row r="178" spans="1:21" s="355" customFormat="1" ht="16.5" x14ac:dyDescent="0.3">
      <c r="A178" s="359" t="s">
        <v>798</v>
      </c>
      <c r="B178" s="352" t="s">
        <v>1626</v>
      </c>
      <c r="C178" s="353"/>
      <c r="D178" s="353"/>
      <c r="E178" s="353"/>
      <c r="F178" s="353"/>
      <c r="G178" s="353"/>
      <c r="H178" s="353"/>
      <c r="I178" s="353"/>
      <c r="J178" s="353"/>
      <c r="K178" s="353"/>
      <c r="L178" s="353"/>
      <c r="M178" s="353"/>
      <c r="N178" s="353"/>
      <c r="O178" s="353"/>
      <c r="P178" s="353"/>
      <c r="Q178" s="353"/>
      <c r="R178" s="353"/>
      <c r="S178" s="353"/>
      <c r="T178" s="353"/>
      <c r="U178" s="353"/>
    </row>
    <row r="179" spans="1:21" s="355" customFormat="1" ht="33" x14ac:dyDescent="0.3">
      <c r="A179" s="359" t="s">
        <v>799</v>
      </c>
      <c r="B179" s="352" t="s">
        <v>107</v>
      </c>
      <c r="C179" s="353"/>
      <c r="D179" s="353"/>
      <c r="E179" s="353"/>
      <c r="F179" s="353"/>
      <c r="G179" s="353"/>
      <c r="H179" s="353"/>
      <c r="I179" s="353"/>
      <c r="J179" s="353"/>
      <c r="K179" s="353"/>
      <c r="L179" s="353"/>
      <c r="M179" s="353"/>
      <c r="N179" s="353"/>
      <c r="O179" s="353"/>
      <c r="P179" s="353"/>
      <c r="Q179" s="353"/>
      <c r="R179" s="353"/>
      <c r="S179" s="353"/>
      <c r="T179" s="354"/>
      <c r="U179" s="353"/>
    </row>
    <row r="180" spans="1:21" s="355" customFormat="1" ht="33" x14ac:dyDescent="0.3">
      <c r="A180" s="359" t="s">
        <v>800</v>
      </c>
      <c r="B180" s="352" t="s">
        <v>108</v>
      </c>
      <c r="C180" s="353"/>
      <c r="D180" s="353"/>
      <c r="E180" s="353"/>
      <c r="F180" s="353"/>
      <c r="G180" s="353"/>
      <c r="H180" s="353"/>
      <c r="I180" s="353"/>
      <c r="J180" s="353"/>
      <c r="K180" s="353"/>
      <c r="L180" s="353"/>
      <c r="M180" s="353"/>
      <c r="N180" s="353"/>
      <c r="O180" s="353"/>
      <c r="P180" s="353"/>
      <c r="Q180" s="353"/>
      <c r="R180" s="353"/>
      <c r="S180" s="353"/>
      <c r="T180" s="354"/>
      <c r="U180" s="353"/>
    </row>
    <row r="181" spans="1:21" s="355" customFormat="1" ht="16.5" x14ac:dyDescent="0.3">
      <c r="A181" s="359" t="s">
        <v>801</v>
      </c>
      <c r="B181" s="352" t="s">
        <v>109</v>
      </c>
      <c r="C181" s="353"/>
      <c r="D181" s="353"/>
      <c r="E181" s="353"/>
      <c r="F181" s="353"/>
      <c r="G181" s="353"/>
      <c r="H181" s="353"/>
      <c r="I181" s="353"/>
      <c r="J181" s="353"/>
      <c r="K181" s="353"/>
      <c r="L181" s="353"/>
      <c r="M181" s="353"/>
      <c r="N181" s="353"/>
      <c r="O181" s="353"/>
      <c r="P181" s="353"/>
      <c r="Q181" s="353"/>
      <c r="R181" s="353"/>
      <c r="S181" s="353"/>
      <c r="T181" s="354"/>
      <c r="U181" s="353"/>
    </row>
    <row r="182" spans="1:21" s="355" customFormat="1" ht="16.5" x14ac:dyDescent="0.3">
      <c r="A182" s="359" t="s">
        <v>802</v>
      </c>
      <c r="B182" s="352" t="s">
        <v>1383</v>
      </c>
      <c r="C182" s="353"/>
      <c r="D182" s="353"/>
      <c r="E182" s="353"/>
      <c r="F182" s="353"/>
      <c r="G182" s="353"/>
      <c r="H182" s="353"/>
      <c r="I182" s="353"/>
      <c r="J182" s="353"/>
      <c r="K182" s="353"/>
      <c r="L182" s="353"/>
      <c r="M182" s="353"/>
      <c r="N182" s="353"/>
      <c r="O182" s="353"/>
      <c r="P182" s="353"/>
      <c r="Q182" s="353"/>
      <c r="R182" s="353"/>
      <c r="S182" s="353"/>
      <c r="T182" s="354"/>
      <c r="U182" s="353"/>
    </row>
    <row r="183" spans="1:21" s="355" customFormat="1" ht="16.5" x14ac:dyDescent="0.3">
      <c r="A183" s="359" t="s">
        <v>803</v>
      </c>
      <c r="B183" s="352" t="s">
        <v>1673</v>
      </c>
      <c r="C183" s="353"/>
      <c r="D183" s="353"/>
      <c r="E183" s="353"/>
      <c r="F183" s="353"/>
      <c r="G183" s="353"/>
      <c r="H183" s="353"/>
      <c r="I183" s="353"/>
      <c r="J183" s="353"/>
      <c r="K183" s="353"/>
      <c r="L183" s="353"/>
      <c r="M183" s="353"/>
      <c r="N183" s="353"/>
      <c r="O183" s="353"/>
      <c r="P183" s="353"/>
      <c r="Q183" s="353"/>
      <c r="R183" s="353"/>
      <c r="S183" s="353"/>
      <c r="T183" s="353"/>
      <c r="U183" s="353"/>
    </row>
    <row r="184" spans="1:21" s="355" customFormat="1" ht="16.5" x14ac:dyDescent="0.3">
      <c r="A184" s="359" t="s">
        <v>804</v>
      </c>
      <c r="B184" s="352" t="s">
        <v>1400</v>
      </c>
      <c r="C184" s="353"/>
      <c r="D184" s="353"/>
      <c r="E184" s="353"/>
      <c r="F184" s="353"/>
      <c r="G184" s="353"/>
      <c r="H184" s="353"/>
      <c r="I184" s="353"/>
      <c r="J184" s="353"/>
      <c r="K184" s="353"/>
      <c r="L184" s="353"/>
      <c r="M184" s="353"/>
      <c r="N184" s="353"/>
      <c r="O184" s="353"/>
      <c r="P184" s="353"/>
      <c r="Q184" s="353"/>
      <c r="R184" s="353"/>
      <c r="S184" s="353"/>
      <c r="T184" s="354"/>
      <c r="U184" s="353"/>
    </row>
    <row r="185" spans="1:21" s="355" customFormat="1" ht="16.5" x14ac:dyDescent="0.3">
      <c r="A185" s="359" t="s">
        <v>805</v>
      </c>
      <c r="B185" s="352" t="s">
        <v>110</v>
      </c>
      <c r="C185" s="353"/>
      <c r="D185" s="353"/>
      <c r="E185" s="353"/>
      <c r="F185" s="353"/>
      <c r="G185" s="353"/>
      <c r="H185" s="353"/>
      <c r="I185" s="353"/>
      <c r="J185" s="353"/>
      <c r="K185" s="353"/>
      <c r="L185" s="353"/>
      <c r="M185" s="353"/>
      <c r="N185" s="353"/>
      <c r="O185" s="353"/>
      <c r="P185" s="353"/>
      <c r="Q185" s="353"/>
      <c r="R185" s="353"/>
      <c r="S185" s="353"/>
      <c r="T185" s="354"/>
      <c r="U185" s="353"/>
    </row>
    <row r="186" spans="1:21" s="355" customFormat="1" ht="16.5" x14ac:dyDescent="0.3">
      <c r="A186" s="359" t="s">
        <v>806</v>
      </c>
      <c r="B186" s="352" t="s">
        <v>1674</v>
      </c>
      <c r="C186" s="353"/>
      <c r="D186" s="353"/>
      <c r="E186" s="353"/>
      <c r="F186" s="353"/>
      <c r="G186" s="353"/>
      <c r="H186" s="353"/>
      <c r="I186" s="353"/>
      <c r="J186" s="353"/>
      <c r="K186" s="353"/>
      <c r="L186" s="353"/>
      <c r="M186" s="353"/>
      <c r="N186" s="353"/>
      <c r="O186" s="353"/>
      <c r="P186" s="353"/>
      <c r="Q186" s="353"/>
      <c r="R186" s="353"/>
      <c r="S186" s="353"/>
      <c r="T186" s="353"/>
      <c r="U186" s="353"/>
    </row>
    <row r="187" spans="1:21" s="355" customFormat="1" ht="16.5" x14ac:dyDescent="0.3">
      <c r="A187" s="359" t="s">
        <v>807</v>
      </c>
      <c r="B187" s="352" t="s">
        <v>111</v>
      </c>
      <c r="C187" s="353"/>
      <c r="D187" s="353"/>
      <c r="E187" s="353"/>
      <c r="F187" s="353"/>
      <c r="G187" s="353"/>
      <c r="H187" s="353"/>
      <c r="I187" s="353"/>
      <c r="J187" s="353"/>
      <c r="K187" s="353"/>
      <c r="L187" s="353"/>
      <c r="M187" s="353"/>
      <c r="N187" s="353"/>
      <c r="O187" s="353"/>
      <c r="P187" s="353"/>
      <c r="Q187" s="353"/>
      <c r="R187" s="353"/>
      <c r="S187" s="353"/>
      <c r="T187" s="354"/>
      <c r="U187" s="353"/>
    </row>
    <row r="188" spans="1:21" s="355" customFormat="1" ht="16.5" x14ac:dyDescent="0.3">
      <c r="A188" s="359" t="s">
        <v>808</v>
      </c>
      <c r="B188" s="352" t="s">
        <v>1555</v>
      </c>
      <c r="C188" s="353"/>
      <c r="D188" s="353"/>
      <c r="E188" s="353"/>
      <c r="F188" s="353"/>
      <c r="G188" s="353"/>
      <c r="H188" s="353"/>
      <c r="I188" s="353"/>
      <c r="J188" s="353"/>
      <c r="K188" s="353"/>
      <c r="L188" s="353"/>
      <c r="M188" s="353"/>
      <c r="N188" s="353"/>
      <c r="O188" s="353"/>
      <c r="P188" s="353"/>
      <c r="Q188" s="353"/>
      <c r="R188" s="353"/>
      <c r="S188" s="353"/>
      <c r="T188" s="353"/>
      <c r="U188" s="353"/>
    </row>
    <row r="189" spans="1:21" s="355" customFormat="1" ht="16.5" x14ac:dyDescent="0.3">
      <c r="A189" s="359" t="s">
        <v>809</v>
      </c>
      <c r="B189" s="352" t="s">
        <v>112</v>
      </c>
      <c r="C189" s="353"/>
      <c r="D189" s="353"/>
      <c r="E189" s="353"/>
      <c r="F189" s="353"/>
      <c r="G189" s="353"/>
      <c r="H189" s="353"/>
      <c r="I189" s="353"/>
      <c r="J189" s="353"/>
      <c r="K189" s="353"/>
      <c r="L189" s="353"/>
      <c r="M189" s="353"/>
      <c r="N189" s="353"/>
      <c r="O189" s="353"/>
      <c r="P189" s="353"/>
      <c r="Q189" s="353"/>
      <c r="R189" s="353"/>
      <c r="S189" s="353"/>
      <c r="T189" s="354"/>
      <c r="U189" s="353"/>
    </row>
    <row r="190" spans="1:21" s="355" customFormat="1" ht="16.5" x14ac:dyDescent="0.3">
      <c r="A190" s="359" t="s">
        <v>810</v>
      </c>
      <c r="B190" s="352" t="s">
        <v>113</v>
      </c>
      <c r="C190" s="353"/>
      <c r="D190" s="353"/>
      <c r="E190" s="353"/>
      <c r="F190" s="353"/>
      <c r="G190" s="353"/>
      <c r="H190" s="353"/>
      <c r="I190" s="353"/>
      <c r="J190" s="353"/>
      <c r="K190" s="353"/>
      <c r="L190" s="353"/>
      <c r="M190" s="353"/>
      <c r="N190" s="353"/>
      <c r="O190" s="353"/>
      <c r="P190" s="353"/>
      <c r="Q190" s="353"/>
      <c r="R190" s="353"/>
      <c r="S190" s="353"/>
      <c r="T190" s="354"/>
      <c r="U190" s="353"/>
    </row>
    <row r="191" spans="1:21" s="355" customFormat="1" ht="16.5" x14ac:dyDescent="0.3">
      <c r="A191" s="359" t="s">
        <v>811</v>
      </c>
      <c r="B191" s="352" t="s">
        <v>1670</v>
      </c>
      <c r="C191" s="353"/>
      <c r="D191" s="353"/>
      <c r="E191" s="353"/>
      <c r="F191" s="353"/>
      <c r="G191" s="353"/>
      <c r="H191" s="353"/>
      <c r="I191" s="353"/>
      <c r="J191" s="353"/>
      <c r="K191" s="353"/>
      <c r="L191" s="353"/>
      <c r="M191" s="353"/>
      <c r="N191" s="353"/>
      <c r="O191" s="353"/>
      <c r="P191" s="353"/>
      <c r="Q191" s="353"/>
      <c r="R191" s="353"/>
      <c r="S191" s="353"/>
      <c r="T191" s="353"/>
      <c r="U191" s="353"/>
    </row>
    <row r="192" spans="1:21" s="355" customFormat="1" ht="16.5" x14ac:dyDescent="0.3">
      <c r="A192" s="359" t="s">
        <v>812</v>
      </c>
      <c r="B192" s="352" t="s">
        <v>114</v>
      </c>
      <c r="C192" s="353"/>
      <c r="D192" s="353"/>
      <c r="E192" s="353"/>
      <c r="F192" s="353"/>
      <c r="G192" s="353"/>
      <c r="H192" s="353"/>
      <c r="I192" s="353"/>
      <c r="J192" s="353"/>
      <c r="K192" s="353"/>
      <c r="L192" s="353"/>
      <c r="M192" s="353"/>
      <c r="N192" s="353"/>
      <c r="O192" s="353"/>
      <c r="P192" s="353"/>
      <c r="Q192" s="353"/>
      <c r="R192" s="353"/>
      <c r="S192" s="353"/>
      <c r="T192" s="354"/>
      <c r="U192" s="353"/>
    </row>
    <row r="193" spans="1:21" s="355" customFormat="1" ht="16.5" x14ac:dyDescent="0.3">
      <c r="A193" s="359" t="s">
        <v>1264</v>
      </c>
      <c r="B193" s="352" t="s">
        <v>115</v>
      </c>
      <c r="C193" s="353"/>
      <c r="D193" s="353"/>
      <c r="E193" s="353"/>
      <c r="F193" s="353"/>
      <c r="G193" s="353"/>
      <c r="H193" s="353"/>
      <c r="I193" s="353"/>
      <c r="J193" s="353"/>
      <c r="K193" s="353"/>
      <c r="L193" s="353"/>
      <c r="M193" s="353"/>
      <c r="N193" s="353"/>
      <c r="O193" s="353"/>
      <c r="P193" s="353"/>
      <c r="Q193" s="353"/>
      <c r="R193" s="353"/>
      <c r="S193" s="353"/>
      <c r="T193" s="354"/>
      <c r="U193" s="353"/>
    </row>
    <row r="194" spans="1:21" s="355" customFormat="1" ht="16.5" x14ac:dyDescent="0.3">
      <c r="A194" s="359" t="s">
        <v>1265</v>
      </c>
      <c r="B194" s="352" t="s">
        <v>116</v>
      </c>
      <c r="C194" s="353"/>
      <c r="D194" s="353"/>
      <c r="E194" s="353"/>
      <c r="F194" s="353"/>
      <c r="G194" s="353"/>
      <c r="H194" s="353"/>
      <c r="I194" s="353"/>
      <c r="J194" s="353"/>
      <c r="K194" s="353"/>
      <c r="L194" s="353"/>
      <c r="M194" s="353"/>
      <c r="N194" s="353"/>
      <c r="O194" s="353"/>
      <c r="P194" s="353"/>
      <c r="Q194" s="353"/>
      <c r="R194" s="353"/>
      <c r="S194" s="353"/>
      <c r="T194" s="354"/>
      <c r="U194" s="353"/>
    </row>
    <row r="195" spans="1:21" s="355" customFormat="1" ht="16.5" x14ac:dyDescent="0.3">
      <c r="A195" s="359" t="s">
        <v>1266</v>
      </c>
      <c r="B195" s="352" t="s">
        <v>117</v>
      </c>
      <c r="C195" s="357"/>
      <c r="D195" s="353"/>
      <c r="E195" s="353"/>
      <c r="F195" s="357"/>
      <c r="G195" s="353"/>
      <c r="H195" s="353"/>
      <c r="I195" s="357"/>
      <c r="J195" s="353"/>
      <c r="K195" s="353"/>
      <c r="L195" s="353"/>
      <c r="M195" s="357"/>
      <c r="N195" s="353"/>
      <c r="O195" s="353"/>
      <c r="P195" s="357"/>
      <c r="Q195" s="353"/>
      <c r="R195" s="353"/>
      <c r="S195" s="357"/>
      <c r="T195" s="354"/>
      <c r="U195" s="353"/>
    </row>
    <row r="196" spans="1:21" s="355" customFormat="1" ht="16.5" x14ac:dyDescent="0.3">
      <c r="A196" s="359" t="s">
        <v>1267</v>
      </c>
      <c r="B196" s="352" t="s">
        <v>118</v>
      </c>
      <c r="C196" s="353"/>
      <c r="D196" s="353"/>
      <c r="E196" s="353"/>
      <c r="F196" s="353"/>
      <c r="G196" s="353"/>
      <c r="H196" s="353"/>
      <c r="I196" s="353"/>
      <c r="J196" s="353"/>
      <c r="K196" s="353"/>
      <c r="L196" s="353"/>
      <c r="M196" s="353"/>
      <c r="N196" s="353"/>
      <c r="O196" s="353"/>
      <c r="P196" s="353"/>
      <c r="Q196" s="353"/>
      <c r="R196" s="353"/>
      <c r="S196" s="353"/>
      <c r="T196" s="354"/>
      <c r="U196" s="353"/>
    </row>
    <row r="197" spans="1:21" s="355" customFormat="1" ht="16.5" x14ac:dyDescent="0.3">
      <c r="A197" s="359" t="s">
        <v>1268</v>
      </c>
      <c r="B197" s="352" t="s">
        <v>119</v>
      </c>
      <c r="C197" s="353"/>
      <c r="D197" s="353"/>
      <c r="E197" s="353"/>
      <c r="F197" s="353"/>
      <c r="G197" s="353"/>
      <c r="H197" s="353"/>
      <c r="I197" s="353"/>
      <c r="J197" s="353"/>
      <c r="K197" s="353"/>
      <c r="L197" s="353"/>
      <c r="M197" s="353"/>
      <c r="N197" s="353"/>
      <c r="O197" s="353"/>
      <c r="P197" s="353"/>
      <c r="Q197" s="353"/>
      <c r="R197" s="353"/>
      <c r="S197" s="353"/>
      <c r="T197" s="354"/>
      <c r="U197" s="353"/>
    </row>
    <row r="198" spans="1:21" s="355" customFormat="1" ht="16.5" x14ac:dyDescent="0.3">
      <c r="A198" s="359" t="s">
        <v>1269</v>
      </c>
      <c r="B198" s="352" t="s">
        <v>1382</v>
      </c>
      <c r="C198" s="353"/>
      <c r="D198" s="353"/>
      <c r="E198" s="353"/>
      <c r="F198" s="353"/>
      <c r="G198" s="353"/>
      <c r="H198" s="353"/>
      <c r="I198" s="353"/>
      <c r="J198" s="353"/>
      <c r="K198" s="353"/>
      <c r="L198" s="353"/>
      <c r="M198" s="353"/>
      <c r="N198" s="353"/>
      <c r="O198" s="353"/>
      <c r="P198" s="353"/>
      <c r="Q198" s="353"/>
      <c r="R198" s="353"/>
      <c r="S198" s="353"/>
      <c r="T198" s="354"/>
      <c r="U198" s="353"/>
    </row>
    <row r="199" spans="1:21" s="355" customFormat="1" ht="16.5" x14ac:dyDescent="0.3">
      <c r="A199" s="359" t="s">
        <v>1432</v>
      </c>
      <c r="B199" s="352" t="s">
        <v>120</v>
      </c>
      <c r="C199" s="353"/>
      <c r="D199" s="353"/>
      <c r="E199" s="353"/>
      <c r="F199" s="353"/>
      <c r="G199" s="353"/>
      <c r="H199" s="353"/>
      <c r="I199" s="353"/>
      <c r="J199" s="353"/>
      <c r="K199" s="353"/>
      <c r="L199" s="353"/>
      <c r="M199" s="353"/>
      <c r="N199" s="353"/>
      <c r="O199" s="353"/>
      <c r="P199" s="353"/>
      <c r="Q199" s="353"/>
      <c r="R199" s="353"/>
      <c r="S199" s="353"/>
      <c r="T199" s="354"/>
      <c r="U199" s="353"/>
    </row>
    <row r="200" spans="1:21" s="355" customFormat="1" ht="16.5" x14ac:dyDescent="0.3">
      <c r="A200" s="359" t="s">
        <v>1433</v>
      </c>
      <c r="B200" s="352" t="s">
        <v>1550</v>
      </c>
      <c r="C200" s="353"/>
      <c r="D200" s="353"/>
      <c r="E200" s="353"/>
      <c r="F200" s="353"/>
      <c r="G200" s="353"/>
      <c r="H200" s="353"/>
      <c r="I200" s="353"/>
      <c r="J200" s="353"/>
      <c r="K200" s="353"/>
      <c r="L200" s="353"/>
      <c r="M200" s="353"/>
      <c r="N200" s="353"/>
      <c r="O200" s="353"/>
      <c r="P200" s="353"/>
      <c r="Q200" s="353"/>
      <c r="R200" s="353"/>
      <c r="S200" s="353"/>
      <c r="T200" s="354"/>
      <c r="U200" s="353"/>
    </row>
    <row r="201" spans="1:21" s="355" customFormat="1" ht="16.5" x14ac:dyDescent="0.3">
      <c r="A201" s="359" t="s">
        <v>1434</v>
      </c>
      <c r="B201" s="352" t="s">
        <v>1556</v>
      </c>
      <c r="C201" s="353"/>
      <c r="D201" s="353"/>
      <c r="E201" s="353"/>
      <c r="F201" s="353"/>
      <c r="G201" s="353"/>
      <c r="H201" s="353"/>
      <c r="I201" s="353"/>
      <c r="J201" s="353"/>
      <c r="K201" s="353"/>
      <c r="L201" s="353"/>
      <c r="M201" s="353"/>
      <c r="N201" s="353"/>
      <c r="O201" s="353"/>
      <c r="P201" s="353"/>
      <c r="Q201" s="353"/>
      <c r="R201" s="353"/>
      <c r="S201" s="353"/>
      <c r="T201" s="354"/>
      <c r="U201" s="353"/>
    </row>
    <row r="202" spans="1:21" s="355" customFormat="1" ht="16.5" x14ac:dyDescent="0.3">
      <c r="A202" s="359" t="s">
        <v>1525</v>
      </c>
      <c r="B202" s="352" t="s">
        <v>1730</v>
      </c>
      <c r="C202" s="353"/>
      <c r="D202" s="353"/>
      <c r="E202" s="353"/>
      <c r="F202" s="353"/>
      <c r="G202" s="353"/>
      <c r="H202" s="353"/>
      <c r="I202" s="353"/>
      <c r="J202" s="353"/>
      <c r="K202" s="353"/>
      <c r="L202" s="353"/>
      <c r="M202" s="353"/>
      <c r="N202" s="353"/>
      <c r="O202" s="353"/>
      <c r="P202" s="353"/>
      <c r="Q202" s="353"/>
      <c r="R202" s="353"/>
      <c r="S202" s="353"/>
      <c r="T202" s="353"/>
      <c r="U202" s="353"/>
    </row>
    <row r="203" spans="1:21" s="355" customFormat="1" ht="16.5" x14ac:dyDescent="0.3">
      <c r="A203" s="359" t="s">
        <v>1526</v>
      </c>
      <c r="B203" s="352" t="s">
        <v>121</v>
      </c>
      <c r="C203" s="353"/>
      <c r="D203" s="353"/>
      <c r="E203" s="353"/>
      <c r="F203" s="353"/>
      <c r="G203" s="353"/>
      <c r="H203" s="353"/>
      <c r="I203" s="353"/>
      <c r="J203" s="353"/>
      <c r="K203" s="353"/>
      <c r="L203" s="353"/>
      <c r="M203" s="353"/>
      <c r="N203" s="353"/>
      <c r="O203" s="353"/>
      <c r="P203" s="353"/>
      <c r="Q203" s="353"/>
      <c r="R203" s="353"/>
      <c r="S203" s="353"/>
      <c r="T203" s="354"/>
      <c r="U203" s="353"/>
    </row>
    <row r="204" spans="1:21" s="355" customFormat="1" ht="16.5" x14ac:dyDescent="0.3">
      <c r="A204" s="359" t="s">
        <v>1527</v>
      </c>
      <c r="B204" s="352" t="s">
        <v>122</v>
      </c>
      <c r="C204" s="353"/>
      <c r="D204" s="353"/>
      <c r="E204" s="353"/>
      <c r="F204" s="353"/>
      <c r="G204" s="353"/>
      <c r="H204" s="353"/>
      <c r="I204" s="353"/>
      <c r="J204" s="353"/>
      <c r="K204" s="353"/>
      <c r="L204" s="353"/>
      <c r="M204" s="353"/>
      <c r="N204" s="353"/>
      <c r="O204" s="353"/>
      <c r="P204" s="353"/>
      <c r="Q204" s="353"/>
      <c r="R204" s="353"/>
      <c r="S204" s="353"/>
      <c r="T204" s="354"/>
      <c r="U204" s="353"/>
    </row>
    <row r="205" spans="1:21" s="355" customFormat="1" ht="33" x14ac:dyDescent="0.3">
      <c r="A205" s="359" t="s">
        <v>1530</v>
      </c>
      <c r="B205" s="352" t="s">
        <v>1594</v>
      </c>
      <c r="C205" s="353"/>
      <c r="D205" s="353"/>
      <c r="E205" s="353"/>
      <c r="F205" s="353"/>
      <c r="G205" s="353"/>
      <c r="H205" s="353"/>
      <c r="I205" s="353"/>
      <c r="J205" s="353"/>
      <c r="K205" s="353"/>
      <c r="L205" s="353"/>
      <c r="M205" s="353"/>
      <c r="N205" s="353"/>
      <c r="O205" s="353"/>
      <c r="P205" s="353"/>
      <c r="Q205" s="353"/>
      <c r="R205" s="353"/>
      <c r="S205" s="353"/>
      <c r="T205" s="354"/>
      <c r="U205" s="353"/>
    </row>
    <row r="206" spans="1:21" s="355" customFormat="1" ht="16.5" x14ac:dyDescent="0.3">
      <c r="A206" s="359" t="s">
        <v>1531</v>
      </c>
      <c r="B206" s="352" t="s">
        <v>123</v>
      </c>
      <c r="C206" s="353"/>
      <c r="D206" s="353"/>
      <c r="E206" s="353"/>
      <c r="F206" s="353"/>
      <c r="G206" s="353"/>
      <c r="H206" s="353"/>
      <c r="I206" s="353"/>
      <c r="J206" s="353"/>
      <c r="K206" s="353"/>
      <c r="L206" s="353"/>
      <c r="M206" s="353"/>
      <c r="N206" s="353"/>
      <c r="O206" s="353"/>
      <c r="P206" s="353"/>
      <c r="Q206" s="353"/>
      <c r="R206" s="353"/>
      <c r="S206" s="353"/>
      <c r="T206" s="354"/>
      <c r="U206" s="353"/>
    </row>
    <row r="207" spans="1:21" s="355" customFormat="1" ht="33" x14ac:dyDescent="0.3">
      <c r="A207" s="351">
        <v>9</v>
      </c>
      <c r="B207" s="356" t="s">
        <v>124</v>
      </c>
      <c r="C207" s="490"/>
      <c r="D207" s="490"/>
      <c r="E207" s="490"/>
      <c r="F207" s="490"/>
      <c r="G207" s="490"/>
      <c r="H207" s="490"/>
      <c r="I207" s="491"/>
      <c r="J207" s="491"/>
      <c r="K207" s="491"/>
      <c r="L207" s="353"/>
      <c r="M207" s="491"/>
      <c r="N207" s="491"/>
      <c r="O207" s="491"/>
      <c r="P207" s="491"/>
      <c r="Q207" s="491"/>
      <c r="R207" s="491"/>
      <c r="S207" s="491"/>
      <c r="T207" s="492"/>
      <c r="U207" s="353"/>
    </row>
    <row r="208" spans="1:21" s="355" customFormat="1" ht="16.5" x14ac:dyDescent="0.3">
      <c r="A208" s="359" t="s">
        <v>813</v>
      </c>
      <c r="B208" s="352" t="s">
        <v>151</v>
      </c>
      <c r="C208" s="353"/>
      <c r="D208" s="353"/>
      <c r="E208" s="353"/>
      <c r="F208" s="353"/>
      <c r="G208" s="353"/>
      <c r="H208" s="353"/>
      <c r="I208" s="353"/>
      <c r="J208" s="353"/>
      <c r="K208" s="353"/>
      <c r="L208" s="353"/>
      <c r="M208" s="353"/>
      <c r="N208" s="353"/>
      <c r="O208" s="353"/>
      <c r="P208" s="353"/>
      <c r="Q208" s="353"/>
      <c r="R208" s="353"/>
      <c r="S208" s="353"/>
      <c r="T208" s="354"/>
      <c r="U208" s="353"/>
    </row>
    <row r="209" spans="1:21" s="355" customFormat="1" ht="16.5" x14ac:dyDescent="0.3">
      <c r="A209" s="359" t="s">
        <v>814</v>
      </c>
      <c r="B209" s="352" t="s">
        <v>638</v>
      </c>
      <c r="C209" s="353"/>
      <c r="D209" s="353"/>
      <c r="E209" s="353"/>
      <c r="F209" s="353"/>
      <c r="G209" s="353"/>
      <c r="H209" s="353"/>
      <c r="I209" s="353"/>
      <c r="J209" s="353"/>
      <c r="K209" s="353"/>
      <c r="L209" s="353"/>
      <c r="M209" s="353"/>
      <c r="N209" s="353"/>
      <c r="O209" s="353"/>
      <c r="P209" s="353"/>
      <c r="Q209" s="353"/>
      <c r="R209" s="353"/>
      <c r="S209" s="353"/>
      <c r="T209" s="354"/>
      <c r="U209" s="353"/>
    </row>
    <row r="210" spans="1:21" s="355" customFormat="1" ht="16.5" x14ac:dyDescent="0.3">
      <c r="A210" s="359" t="s">
        <v>815</v>
      </c>
      <c r="B210" s="352" t="s">
        <v>639</v>
      </c>
      <c r="C210" s="353"/>
      <c r="D210" s="353"/>
      <c r="E210" s="353"/>
      <c r="F210" s="353"/>
      <c r="G210" s="353"/>
      <c r="H210" s="353"/>
      <c r="I210" s="353"/>
      <c r="J210" s="353"/>
      <c r="K210" s="353"/>
      <c r="L210" s="353"/>
      <c r="M210" s="353"/>
      <c r="N210" s="353"/>
      <c r="O210" s="353"/>
      <c r="P210" s="353"/>
      <c r="Q210" s="353"/>
      <c r="R210" s="353"/>
      <c r="S210" s="353"/>
      <c r="T210" s="354"/>
      <c r="U210" s="353"/>
    </row>
    <row r="211" spans="1:21" s="355" customFormat="1" ht="16.5" x14ac:dyDescent="0.3">
      <c r="A211" s="359" t="s">
        <v>816</v>
      </c>
      <c r="B211" s="352" t="s">
        <v>125</v>
      </c>
      <c r="C211" s="353"/>
      <c r="D211" s="353"/>
      <c r="E211" s="353"/>
      <c r="F211" s="353"/>
      <c r="G211" s="353"/>
      <c r="H211" s="353"/>
      <c r="I211" s="353"/>
      <c r="J211" s="353"/>
      <c r="K211" s="353"/>
      <c r="L211" s="353"/>
      <c r="M211" s="353"/>
      <c r="N211" s="353"/>
      <c r="O211" s="353"/>
      <c r="P211" s="353"/>
      <c r="Q211" s="353"/>
      <c r="R211" s="353"/>
      <c r="S211" s="353"/>
      <c r="T211" s="354"/>
      <c r="U211" s="353"/>
    </row>
    <row r="212" spans="1:21" s="355" customFormat="1" ht="16.5" x14ac:dyDescent="0.3">
      <c r="A212" s="359" t="s">
        <v>817</v>
      </c>
      <c r="B212" s="352" t="s">
        <v>126</v>
      </c>
      <c r="C212" s="353"/>
      <c r="D212" s="353"/>
      <c r="E212" s="353"/>
      <c r="F212" s="353"/>
      <c r="G212" s="353"/>
      <c r="H212" s="353"/>
      <c r="I212" s="353"/>
      <c r="J212" s="353"/>
      <c r="K212" s="353"/>
      <c r="L212" s="353"/>
      <c r="M212" s="353"/>
      <c r="N212" s="353"/>
      <c r="O212" s="353"/>
      <c r="P212" s="353"/>
      <c r="Q212" s="353"/>
      <c r="R212" s="353"/>
      <c r="S212" s="353"/>
      <c r="T212" s="354"/>
      <c r="U212" s="353"/>
    </row>
    <row r="213" spans="1:21" s="355" customFormat="1" ht="16.5" x14ac:dyDescent="0.3">
      <c r="A213" s="359" t="s">
        <v>818</v>
      </c>
      <c r="B213" s="352" t="s">
        <v>127</v>
      </c>
      <c r="C213" s="353"/>
      <c r="D213" s="353"/>
      <c r="E213" s="353"/>
      <c r="F213" s="353"/>
      <c r="G213" s="353"/>
      <c r="H213" s="353"/>
      <c r="I213" s="353"/>
      <c r="J213" s="353"/>
      <c r="K213" s="353"/>
      <c r="L213" s="353"/>
      <c r="M213" s="353"/>
      <c r="N213" s="353"/>
      <c r="O213" s="353"/>
      <c r="P213" s="353"/>
      <c r="Q213" s="353"/>
      <c r="R213" s="353"/>
      <c r="S213" s="353"/>
      <c r="T213" s="354"/>
      <c r="U213" s="353"/>
    </row>
    <row r="214" spans="1:21" s="355" customFormat="1" ht="33" x14ac:dyDescent="0.3">
      <c r="A214" s="359" t="s">
        <v>819</v>
      </c>
      <c r="B214" s="352" t="s">
        <v>128</v>
      </c>
      <c r="C214" s="353"/>
      <c r="D214" s="353"/>
      <c r="E214" s="353"/>
      <c r="F214" s="353"/>
      <c r="G214" s="353"/>
      <c r="H214" s="353"/>
      <c r="I214" s="353"/>
      <c r="J214" s="353"/>
      <c r="K214" s="353"/>
      <c r="L214" s="353"/>
      <c r="M214" s="353"/>
      <c r="N214" s="353"/>
      <c r="O214" s="353"/>
      <c r="P214" s="353"/>
      <c r="Q214" s="353"/>
      <c r="R214" s="353"/>
      <c r="S214" s="357"/>
      <c r="T214" s="354"/>
      <c r="U214" s="353"/>
    </row>
    <row r="215" spans="1:21" s="355" customFormat="1" ht="16.5" x14ac:dyDescent="0.3">
      <c r="A215" s="359" t="s">
        <v>820</v>
      </c>
      <c r="B215" s="352" t="s">
        <v>649</v>
      </c>
      <c r="C215" s="353"/>
      <c r="D215" s="353"/>
      <c r="E215" s="353"/>
      <c r="F215" s="353"/>
      <c r="G215" s="353"/>
      <c r="H215" s="353"/>
      <c r="I215" s="353"/>
      <c r="J215" s="353"/>
      <c r="K215" s="353"/>
      <c r="L215" s="353"/>
      <c r="M215" s="353"/>
      <c r="N215" s="353"/>
      <c r="O215" s="353"/>
      <c r="P215" s="353"/>
      <c r="Q215" s="353"/>
      <c r="R215" s="353"/>
      <c r="S215" s="357"/>
      <c r="T215" s="354"/>
      <c r="U215" s="353"/>
    </row>
    <row r="216" spans="1:21" s="355" customFormat="1" ht="16.5" x14ac:dyDescent="0.3">
      <c r="A216" s="359" t="s">
        <v>821</v>
      </c>
      <c r="B216" s="352" t="s">
        <v>129</v>
      </c>
      <c r="C216" s="357"/>
      <c r="D216" s="353"/>
      <c r="E216" s="353"/>
      <c r="F216" s="357"/>
      <c r="G216" s="353"/>
      <c r="H216" s="353"/>
      <c r="I216" s="353"/>
      <c r="J216" s="353"/>
      <c r="K216" s="353"/>
      <c r="L216" s="353"/>
      <c r="M216" s="353"/>
      <c r="N216" s="353"/>
      <c r="O216" s="353"/>
      <c r="P216" s="357"/>
      <c r="Q216" s="357"/>
      <c r="R216" s="357"/>
      <c r="S216" s="357"/>
      <c r="T216" s="354"/>
      <c r="U216" s="353"/>
    </row>
    <row r="217" spans="1:21" s="355" customFormat="1" ht="16.5" x14ac:dyDescent="0.3">
      <c r="A217" s="359" t="s">
        <v>822</v>
      </c>
      <c r="B217" s="352" t="s">
        <v>645</v>
      </c>
      <c r="C217" s="353"/>
      <c r="D217" s="353"/>
      <c r="E217" s="353"/>
      <c r="F217" s="353"/>
      <c r="G217" s="353"/>
      <c r="H217" s="353"/>
      <c r="I217" s="353"/>
      <c r="J217" s="353"/>
      <c r="K217" s="353"/>
      <c r="L217" s="353"/>
      <c r="M217" s="353"/>
      <c r="N217" s="353"/>
      <c r="O217" s="353"/>
      <c r="P217" s="353"/>
      <c r="Q217" s="353"/>
      <c r="R217" s="353"/>
      <c r="S217" s="357"/>
      <c r="T217" s="354"/>
      <c r="U217" s="353"/>
    </row>
    <row r="218" spans="1:21" s="355" customFormat="1" ht="16.5" x14ac:dyDescent="0.3">
      <c r="A218" s="359" t="s">
        <v>823</v>
      </c>
      <c r="B218" s="352" t="s">
        <v>1688</v>
      </c>
      <c r="C218" s="353"/>
      <c r="D218" s="353"/>
      <c r="E218" s="353"/>
      <c r="F218" s="353"/>
      <c r="G218" s="353"/>
      <c r="H218" s="353"/>
      <c r="I218" s="353"/>
      <c r="J218" s="353"/>
      <c r="K218" s="353"/>
      <c r="L218" s="353"/>
      <c r="M218" s="353"/>
      <c r="N218" s="353"/>
      <c r="O218" s="353"/>
      <c r="P218" s="357"/>
      <c r="Q218" s="357"/>
      <c r="R218" s="357"/>
      <c r="S218" s="353"/>
      <c r="T218" s="353"/>
      <c r="U218" s="353"/>
    </row>
    <row r="219" spans="1:21" s="355" customFormat="1" ht="16.5" x14ac:dyDescent="0.3">
      <c r="A219" s="359" t="s">
        <v>824</v>
      </c>
      <c r="B219" s="352" t="s">
        <v>646</v>
      </c>
      <c r="C219" s="353"/>
      <c r="D219" s="353"/>
      <c r="E219" s="353"/>
      <c r="F219" s="353"/>
      <c r="G219" s="353"/>
      <c r="H219" s="353"/>
      <c r="I219" s="353"/>
      <c r="J219" s="353"/>
      <c r="K219" s="353"/>
      <c r="L219" s="353"/>
      <c r="M219" s="353"/>
      <c r="N219" s="353"/>
      <c r="O219" s="353"/>
      <c r="P219" s="353"/>
      <c r="Q219" s="353"/>
      <c r="R219" s="353"/>
      <c r="S219" s="357"/>
      <c r="T219" s="354"/>
      <c r="U219" s="353"/>
    </row>
    <row r="220" spans="1:21" s="355" customFormat="1" ht="16.5" x14ac:dyDescent="0.3">
      <c r="A220" s="359" t="s">
        <v>825</v>
      </c>
      <c r="B220" s="352" t="s">
        <v>648</v>
      </c>
      <c r="C220" s="353"/>
      <c r="D220" s="353"/>
      <c r="E220" s="353"/>
      <c r="F220" s="353"/>
      <c r="G220" s="353"/>
      <c r="H220" s="353"/>
      <c r="I220" s="353"/>
      <c r="J220" s="353"/>
      <c r="K220" s="353"/>
      <c r="L220" s="353"/>
      <c r="M220" s="353"/>
      <c r="N220" s="353"/>
      <c r="O220" s="353"/>
      <c r="P220" s="353"/>
      <c r="Q220" s="353"/>
      <c r="R220" s="353"/>
      <c r="S220" s="357"/>
      <c r="T220" s="354"/>
      <c r="U220" s="353"/>
    </row>
    <row r="221" spans="1:21" s="355" customFormat="1" ht="16.5" x14ac:dyDescent="0.3">
      <c r="A221" s="359" t="s">
        <v>826</v>
      </c>
      <c r="B221" s="352" t="s">
        <v>130</v>
      </c>
      <c r="C221" s="353"/>
      <c r="D221" s="353"/>
      <c r="E221" s="353"/>
      <c r="F221" s="353"/>
      <c r="G221" s="353"/>
      <c r="H221" s="353"/>
      <c r="I221" s="353"/>
      <c r="J221" s="353"/>
      <c r="K221" s="353"/>
      <c r="L221" s="353"/>
      <c r="M221" s="353"/>
      <c r="N221" s="353"/>
      <c r="O221" s="353"/>
      <c r="P221" s="353"/>
      <c r="Q221" s="353"/>
      <c r="R221" s="353"/>
      <c r="S221" s="353"/>
      <c r="T221" s="354"/>
      <c r="U221" s="353"/>
    </row>
    <row r="222" spans="1:21" s="355" customFormat="1" ht="16.5" x14ac:dyDescent="0.3">
      <c r="A222" s="359" t="s">
        <v>827</v>
      </c>
      <c r="B222" s="352" t="s">
        <v>131</v>
      </c>
      <c r="C222" s="353"/>
      <c r="D222" s="353"/>
      <c r="E222" s="353"/>
      <c r="F222" s="353"/>
      <c r="G222" s="353"/>
      <c r="H222" s="353"/>
      <c r="I222" s="353"/>
      <c r="J222" s="353"/>
      <c r="K222" s="353"/>
      <c r="L222" s="353"/>
      <c r="M222" s="353"/>
      <c r="N222" s="353"/>
      <c r="O222" s="353"/>
      <c r="P222" s="353"/>
      <c r="Q222" s="353"/>
      <c r="R222" s="353"/>
      <c r="S222" s="353"/>
      <c r="T222" s="354"/>
      <c r="U222" s="353"/>
    </row>
    <row r="223" spans="1:21" s="355" customFormat="1" ht="16.5" x14ac:dyDescent="0.3">
      <c r="A223" s="359" t="s">
        <v>828</v>
      </c>
      <c r="B223" s="352" t="s">
        <v>132</v>
      </c>
      <c r="C223" s="353"/>
      <c r="D223" s="353"/>
      <c r="E223" s="353"/>
      <c r="F223" s="353"/>
      <c r="G223" s="353"/>
      <c r="H223" s="353"/>
      <c r="I223" s="353"/>
      <c r="J223" s="353"/>
      <c r="K223" s="353"/>
      <c r="L223" s="353"/>
      <c r="M223" s="353"/>
      <c r="N223" s="353"/>
      <c r="O223" s="353"/>
      <c r="P223" s="353"/>
      <c r="Q223" s="353"/>
      <c r="R223" s="353"/>
      <c r="S223" s="357"/>
      <c r="T223" s="354"/>
      <c r="U223" s="353"/>
    </row>
    <row r="224" spans="1:21" s="355" customFormat="1" ht="16.5" x14ac:dyDescent="0.3">
      <c r="A224" s="359" t="s">
        <v>829</v>
      </c>
      <c r="B224" s="352" t="s">
        <v>133</v>
      </c>
      <c r="C224" s="353"/>
      <c r="D224" s="353"/>
      <c r="E224" s="353"/>
      <c r="F224" s="353"/>
      <c r="G224" s="353"/>
      <c r="H224" s="353"/>
      <c r="I224" s="353"/>
      <c r="J224" s="353"/>
      <c r="K224" s="353"/>
      <c r="L224" s="353"/>
      <c r="M224" s="353"/>
      <c r="N224" s="353"/>
      <c r="O224" s="353"/>
      <c r="P224" s="353"/>
      <c r="Q224" s="353"/>
      <c r="R224" s="353"/>
      <c r="S224" s="353"/>
      <c r="T224" s="354"/>
      <c r="U224" s="353"/>
    </row>
    <row r="225" spans="1:21" s="355" customFormat="1" ht="16.5" x14ac:dyDescent="0.3">
      <c r="A225" s="359" t="s">
        <v>830</v>
      </c>
      <c r="B225" s="352" t="s">
        <v>134</v>
      </c>
      <c r="C225" s="353"/>
      <c r="D225" s="353"/>
      <c r="E225" s="353"/>
      <c r="F225" s="353"/>
      <c r="G225" s="353"/>
      <c r="H225" s="353"/>
      <c r="I225" s="353"/>
      <c r="J225" s="353"/>
      <c r="K225" s="353"/>
      <c r="L225" s="353"/>
      <c r="M225" s="353"/>
      <c r="N225" s="353"/>
      <c r="O225" s="353"/>
      <c r="P225" s="353"/>
      <c r="Q225" s="353"/>
      <c r="R225" s="353"/>
      <c r="S225" s="353"/>
      <c r="T225" s="354"/>
      <c r="U225" s="353"/>
    </row>
    <row r="226" spans="1:21" s="355" customFormat="1" ht="16.5" x14ac:dyDescent="0.3">
      <c r="A226" s="359" t="s">
        <v>831</v>
      </c>
      <c r="B226" s="352" t="s">
        <v>135</v>
      </c>
      <c r="C226" s="353"/>
      <c r="D226" s="353"/>
      <c r="E226" s="353"/>
      <c r="F226" s="353"/>
      <c r="G226" s="353"/>
      <c r="H226" s="353"/>
      <c r="I226" s="353"/>
      <c r="J226" s="353"/>
      <c r="K226" s="353"/>
      <c r="L226" s="353"/>
      <c r="M226" s="353"/>
      <c r="N226" s="353"/>
      <c r="O226" s="353"/>
      <c r="P226" s="353"/>
      <c r="Q226" s="353"/>
      <c r="R226" s="353"/>
      <c r="S226" s="353"/>
      <c r="T226" s="354"/>
      <c r="U226" s="353"/>
    </row>
    <row r="227" spans="1:21" s="355" customFormat="1" ht="16.5" x14ac:dyDescent="0.3">
      <c r="A227" s="359" t="s">
        <v>832</v>
      </c>
      <c r="B227" s="352" t="s">
        <v>136</v>
      </c>
      <c r="C227" s="353"/>
      <c r="D227" s="353"/>
      <c r="E227" s="353"/>
      <c r="F227" s="353"/>
      <c r="G227" s="353"/>
      <c r="H227" s="353"/>
      <c r="I227" s="353"/>
      <c r="J227" s="353"/>
      <c r="K227" s="353"/>
      <c r="L227" s="353"/>
      <c r="M227" s="353"/>
      <c r="N227" s="353"/>
      <c r="O227" s="353"/>
      <c r="P227" s="353"/>
      <c r="Q227" s="353"/>
      <c r="R227" s="353"/>
      <c r="S227" s="353"/>
      <c r="T227" s="354"/>
      <c r="U227" s="353"/>
    </row>
    <row r="228" spans="1:21" s="355" customFormat="1" ht="16.5" x14ac:dyDescent="0.3">
      <c r="A228" s="359" t="s">
        <v>833</v>
      </c>
      <c r="B228" s="352" t="s">
        <v>137</v>
      </c>
      <c r="C228" s="353"/>
      <c r="D228" s="353"/>
      <c r="E228" s="353"/>
      <c r="F228" s="353"/>
      <c r="G228" s="353"/>
      <c r="H228" s="353"/>
      <c r="I228" s="353"/>
      <c r="J228" s="353"/>
      <c r="K228" s="353"/>
      <c r="L228" s="353"/>
      <c r="M228" s="353"/>
      <c r="N228" s="353"/>
      <c r="O228" s="353"/>
      <c r="P228" s="353"/>
      <c r="Q228" s="353"/>
      <c r="R228" s="353"/>
      <c r="S228" s="353"/>
      <c r="T228" s="354"/>
      <c r="U228" s="353"/>
    </row>
    <row r="229" spans="1:21" s="355" customFormat="1" ht="16.5" x14ac:dyDescent="0.3">
      <c r="A229" s="359" t="s">
        <v>834</v>
      </c>
      <c r="B229" s="352" t="s">
        <v>138</v>
      </c>
      <c r="C229" s="353"/>
      <c r="D229" s="353"/>
      <c r="E229" s="353"/>
      <c r="F229" s="353"/>
      <c r="G229" s="353"/>
      <c r="H229" s="353"/>
      <c r="I229" s="353"/>
      <c r="J229" s="353"/>
      <c r="K229" s="353"/>
      <c r="L229" s="353"/>
      <c r="M229" s="353"/>
      <c r="N229" s="353"/>
      <c r="O229" s="353"/>
      <c r="P229" s="353"/>
      <c r="Q229" s="353"/>
      <c r="R229" s="353"/>
      <c r="S229" s="353"/>
      <c r="T229" s="354"/>
      <c r="U229" s="353"/>
    </row>
    <row r="230" spans="1:21" s="355" customFormat="1" ht="16.5" x14ac:dyDescent="0.3">
      <c r="A230" s="359" t="s">
        <v>835</v>
      </c>
      <c r="B230" s="352" t="s">
        <v>139</v>
      </c>
      <c r="C230" s="353"/>
      <c r="D230" s="353"/>
      <c r="E230" s="353"/>
      <c r="F230" s="353"/>
      <c r="G230" s="353"/>
      <c r="H230" s="353"/>
      <c r="I230" s="353"/>
      <c r="J230" s="353"/>
      <c r="K230" s="353"/>
      <c r="L230" s="353"/>
      <c r="M230" s="353"/>
      <c r="N230" s="353"/>
      <c r="O230" s="353"/>
      <c r="P230" s="353"/>
      <c r="Q230" s="353"/>
      <c r="R230" s="353"/>
      <c r="S230" s="353"/>
      <c r="T230" s="354"/>
      <c r="U230" s="353"/>
    </row>
    <row r="231" spans="1:21" s="355" customFormat="1" ht="16.5" x14ac:dyDescent="0.3">
      <c r="A231" s="359" t="s">
        <v>836</v>
      </c>
      <c r="B231" s="352" t="s">
        <v>140</v>
      </c>
      <c r="C231" s="353"/>
      <c r="D231" s="353"/>
      <c r="E231" s="353"/>
      <c r="F231" s="353"/>
      <c r="G231" s="353"/>
      <c r="H231" s="353"/>
      <c r="I231" s="353"/>
      <c r="J231" s="353"/>
      <c r="K231" s="353"/>
      <c r="L231" s="353"/>
      <c r="M231" s="353"/>
      <c r="N231" s="353"/>
      <c r="O231" s="353"/>
      <c r="P231" s="353"/>
      <c r="Q231" s="353"/>
      <c r="R231" s="353"/>
      <c r="S231" s="353"/>
      <c r="T231" s="354"/>
      <c r="U231" s="353"/>
    </row>
    <row r="232" spans="1:21" s="355" customFormat="1" ht="16.5" x14ac:dyDescent="0.3">
      <c r="A232" s="359" t="s">
        <v>837</v>
      </c>
      <c r="B232" s="352" t="s">
        <v>141</v>
      </c>
      <c r="C232" s="353"/>
      <c r="D232" s="353"/>
      <c r="E232" s="353"/>
      <c r="F232" s="353"/>
      <c r="G232" s="353"/>
      <c r="H232" s="353"/>
      <c r="I232" s="353"/>
      <c r="J232" s="353"/>
      <c r="K232" s="353"/>
      <c r="L232" s="353"/>
      <c r="M232" s="353"/>
      <c r="N232" s="353"/>
      <c r="O232" s="353"/>
      <c r="P232" s="353"/>
      <c r="Q232" s="353"/>
      <c r="R232" s="353"/>
      <c r="S232" s="353"/>
      <c r="T232" s="354"/>
      <c r="U232" s="353"/>
    </row>
    <row r="233" spans="1:21" s="355" customFormat="1" ht="16.5" x14ac:dyDescent="0.3">
      <c r="A233" s="359" t="s">
        <v>838</v>
      </c>
      <c r="B233" s="352" t="s">
        <v>142</v>
      </c>
      <c r="C233" s="353"/>
      <c r="D233" s="353"/>
      <c r="E233" s="353"/>
      <c r="F233" s="353"/>
      <c r="G233" s="353"/>
      <c r="H233" s="353"/>
      <c r="I233" s="353"/>
      <c r="J233" s="353"/>
      <c r="K233" s="353"/>
      <c r="L233" s="353"/>
      <c r="M233" s="353"/>
      <c r="N233" s="353"/>
      <c r="O233" s="353"/>
      <c r="P233" s="353"/>
      <c r="Q233" s="353"/>
      <c r="R233" s="353"/>
      <c r="S233" s="353"/>
      <c r="T233" s="354"/>
      <c r="U233" s="353"/>
    </row>
    <row r="234" spans="1:21" s="355" customFormat="1" ht="16.5" x14ac:dyDescent="0.3">
      <c r="A234" s="359" t="s">
        <v>839</v>
      </c>
      <c r="B234" s="352" t="s">
        <v>144</v>
      </c>
      <c r="C234" s="353"/>
      <c r="D234" s="353"/>
      <c r="E234" s="353"/>
      <c r="F234" s="353"/>
      <c r="G234" s="353"/>
      <c r="H234" s="353"/>
      <c r="I234" s="353"/>
      <c r="J234" s="353"/>
      <c r="K234" s="353"/>
      <c r="L234" s="353"/>
      <c r="M234" s="353"/>
      <c r="N234" s="353"/>
      <c r="O234" s="353"/>
      <c r="P234" s="353"/>
      <c r="Q234" s="353"/>
      <c r="R234" s="353"/>
      <c r="S234" s="353"/>
      <c r="T234" s="354"/>
      <c r="U234" s="353"/>
    </row>
    <row r="235" spans="1:21" s="355" customFormat="1" ht="16.5" x14ac:dyDescent="0.3">
      <c r="A235" s="359" t="s">
        <v>840</v>
      </c>
      <c r="B235" s="352" t="s">
        <v>145</v>
      </c>
      <c r="C235" s="353"/>
      <c r="D235" s="353"/>
      <c r="E235" s="353"/>
      <c r="F235" s="353"/>
      <c r="G235" s="353"/>
      <c r="H235" s="353"/>
      <c r="I235" s="353"/>
      <c r="J235" s="353"/>
      <c r="K235" s="353"/>
      <c r="L235" s="353"/>
      <c r="M235" s="353"/>
      <c r="N235" s="353"/>
      <c r="O235" s="353"/>
      <c r="P235" s="353"/>
      <c r="Q235" s="353"/>
      <c r="R235" s="353"/>
      <c r="S235" s="353"/>
      <c r="T235" s="354"/>
      <c r="U235" s="353"/>
    </row>
    <row r="236" spans="1:21" s="355" customFormat="1" ht="16.5" x14ac:dyDescent="0.3">
      <c r="A236" s="359" t="s">
        <v>841</v>
      </c>
      <c r="B236" s="352" t="s">
        <v>146</v>
      </c>
      <c r="C236" s="353"/>
      <c r="D236" s="353"/>
      <c r="E236" s="353"/>
      <c r="F236" s="353"/>
      <c r="G236" s="353"/>
      <c r="H236" s="353"/>
      <c r="I236" s="353"/>
      <c r="J236" s="353"/>
      <c r="K236" s="353"/>
      <c r="L236" s="353"/>
      <c r="M236" s="353"/>
      <c r="N236" s="353"/>
      <c r="O236" s="353"/>
      <c r="P236" s="353"/>
      <c r="Q236" s="353"/>
      <c r="R236" s="353"/>
      <c r="S236" s="353"/>
      <c r="T236" s="354"/>
      <c r="U236" s="353"/>
    </row>
    <row r="237" spans="1:21" s="355" customFormat="1" ht="16.5" x14ac:dyDescent="0.3">
      <c r="A237" s="359" t="s">
        <v>842</v>
      </c>
      <c r="B237" s="352" t="s">
        <v>147</v>
      </c>
      <c r="C237" s="353"/>
      <c r="D237" s="353"/>
      <c r="E237" s="353"/>
      <c r="F237" s="353"/>
      <c r="G237" s="353"/>
      <c r="H237" s="353"/>
      <c r="I237" s="353"/>
      <c r="J237" s="353"/>
      <c r="K237" s="353"/>
      <c r="L237" s="353"/>
      <c r="M237" s="353"/>
      <c r="N237" s="353"/>
      <c r="O237" s="353"/>
      <c r="P237" s="353"/>
      <c r="Q237" s="353"/>
      <c r="R237" s="353"/>
      <c r="S237" s="353"/>
      <c r="T237" s="354"/>
      <c r="U237" s="353"/>
    </row>
    <row r="238" spans="1:21" s="355" customFormat="1" ht="16.5" x14ac:dyDescent="0.3">
      <c r="A238" s="359" t="s">
        <v>843</v>
      </c>
      <c r="B238" s="352" t="s">
        <v>640</v>
      </c>
      <c r="C238" s="353"/>
      <c r="D238" s="353"/>
      <c r="E238" s="353"/>
      <c r="F238" s="353"/>
      <c r="G238" s="353"/>
      <c r="H238" s="353"/>
      <c r="I238" s="353"/>
      <c r="J238" s="353"/>
      <c r="K238" s="353"/>
      <c r="L238" s="353"/>
      <c r="M238" s="353"/>
      <c r="N238" s="353"/>
      <c r="O238" s="353"/>
      <c r="P238" s="353"/>
      <c r="Q238" s="353"/>
      <c r="R238" s="353"/>
      <c r="S238" s="353"/>
      <c r="T238" s="354"/>
      <c r="U238" s="353"/>
    </row>
    <row r="239" spans="1:21" s="355" customFormat="1" ht="16.5" x14ac:dyDescent="0.3">
      <c r="A239" s="359" t="s">
        <v>844</v>
      </c>
      <c r="B239" s="352" t="s">
        <v>641</v>
      </c>
      <c r="C239" s="353"/>
      <c r="D239" s="353"/>
      <c r="E239" s="353"/>
      <c r="F239" s="353"/>
      <c r="G239" s="353"/>
      <c r="H239" s="353"/>
      <c r="I239" s="353"/>
      <c r="J239" s="353"/>
      <c r="K239" s="353"/>
      <c r="L239" s="353"/>
      <c r="M239" s="353"/>
      <c r="N239" s="353"/>
      <c r="O239" s="353"/>
      <c r="P239" s="353"/>
      <c r="Q239" s="353"/>
      <c r="R239" s="353"/>
      <c r="S239" s="353"/>
      <c r="T239" s="354"/>
      <c r="U239" s="353"/>
    </row>
    <row r="240" spans="1:21" s="355" customFormat="1" ht="16.5" x14ac:dyDescent="0.3">
      <c r="A240" s="359" t="s">
        <v>845</v>
      </c>
      <c r="B240" s="352" t="s">
        <v>642</v>
      </c>
      <c r="C240" s="353"/>
      <c r="D240" s="353"/>
      <c r="E240" s="353"/>
      <c r="F240" s="353"/>
      <c r="G240" s="353"/>
      <c r="H240" s="353"/>
      <c r="I240" s="353"/>
      <c r="J240" s="353"/>
      <c r="K240" s="353"/>
      <c r="L240" s="353"/>
      <c r="M240" s="353"/>
      <c r="N240" s="353"/>
      <c r="O240" s="353"/>
      <c r="P240" s="353"/>
      <c r="Q240" s="353"/>
      <c r="R240" s="353"/>
      <c r="S240" s="353"/>
      <c r="T240" s="354"/>
      <c r="U240" s="353"/>
    </row>
    <row r="241" spans="1:21" s="355" customFormat="1" ht="16.5" x14ac:dyDescent="0.3">
      <c r="A241" s="359" t="s">
        <v>846</v>
      </c>
      <c r="B241" s="352" t="s">
        <v>643</v>
      </c>
      <c r="C241" s="353"/>
      <c r="D241" s="353"/>
      <c r="E241" s="353"/>
      <c r="F241" s="353"/>
      <c r="G241" s="353"/>
      <c r="H241" s="353"/>
      <c r="I241" s="353"/>
      <c r="J241" s="353"/>
      <c r="K241" s="353"/>
      <c r="L241" s="353"/>
      <c r="M241" s="353"/>
      <c r="N241" s="353"/>
      <c r="O241" s="353"/>
      <c r="P241" s="353"/>
      <c r="Q241" s="353"/>
      <c r="R241" s="353"/>
      <c r="S241" s="353"/>
      <c r="T241" s="354"/>
      <c r="U241" s="353"/>
    </row>
    <row r="242" spans="1:21" s="355" customFormat="1" ht="16.5" x14ac:dyDescent="0.3">
      <c r="A242" s="359" t="s">
        <v>847</v>
      </c>
      <c r="B242" s="352" t="s">
        <v>644</v>
      </c>
      <c r="C242" s="353"/>
      <c r="D242" s="353"/>
      <c r="E242" s="353"/>
      <c r="F242" s="353"/>
      <c r="G242" s="353"/>
      <c r="H242" s="353"/>
      <c r="I242" s="353"/>
      <c r="J242" s="353"/>
      <c r="K242" s="353"/>
      <c r="L242" s="353"/>
      <c r="M242" s="353"/>
      <c r="N242" s="353"/>
      <c r="O242" s="353"/>
      <c r="P242" s="353"/>
      <c r="Q242" s="353"/>
      <c r="R242" s="353"/>
      <c r="S242" s="353"/>
      <c r="T242" s="354"/>
      <c r="U242" s="353"/>
    </row>
    <row r="243" spans="1:21" s="355" customFormat="1" ht="16.5" x14ac:dyDescent="0.3">
      <c r="A243" s="359" t="s">
        <v>848</v>
      </c>
      <c r="B243" s="352" t="s">
        <v>1500</v>
      </c>
      <c r="C243" s="353"/>
      <c r="D243" s="353"/>
      <c r="E243" s="353"/>
      <c r="F243" s="353"/>
      <c r="G243" s="353"/>
      <c r="H243" s="353"/>
      <c r="I243" s="353"/>
      <c r="J243" s="353"/>
      <c r="K243" s="353"/>
      <c r="L243" s="353"/>
      <c r="M243" s="353"/>
      <c r="N243" s="353"/>
      <c r="O243" s="353"/>
      <c r="P243" s="353"/>
      <c r="Q243" s="353"/>
      <c r="R243" s="353"/>
      <c r="S243" s="353"/>
      <c r="T243" s="353"/>
      <c r="U243" s="353"/>
    </row>
    <row r="244" spans="1:21" s="355" customFormat="1" ht="16.5" x14ac:dyDescent="0.3">
      <c r="A244" s="359" t="s">
        <v>849</v>
      </c>
      <c r="B244" s="352" t="s">
        <v>1585</v>
      </c>
      <c r="C244" s="353"/>
      <c r="D244" s="353"/>
      <c r="E244" s="353"/>
      <c r="F244" s="353"/>
      <c r="G244" s="353"/>
      <c r="H244" s="353"/>
      <c r="I244" s="353"/>
      <c r="J244" s="353"/>
      <c r="K244" s="353"/>
      <c r="L244" s="353"/>
      <c r="M244" s="353"/>
      <c r="N244" s="353"/>
      <c r="O244" s="353"/>
      <c r="P244" s="353"/>
      <c r="Q244" s="353"/>
      <c r="R244" s="353"/>
      <c r="S244" s="353"/>
      <c r="T244" s="353"/>
      <c r="U244" s="353"/>
    </row>
    <row r="245" spans="1:21" s="355" customFormat="1" ht="16.5" x14ac:dyDescent="0.3">
      <c r="A245" s="359" t="s">
        <v>850</v>
      </c>
      <c r="B245" s="352" t="s">
        <v>149</v>
      </c>
      <c r="C245" s="353"/>
      <c r="D245" s="353"/>
      <c r="E245" s="353"/>
      <c r="F245" s="353"/>
      <c r="G245" s="353"/>
      <c r="H245" s="353"/>
      <c r="I245" s="353"/>
      <c r="J245" s="353"/>
      <c r="K245" s="353"/>
      <c r="L245" s="353"/>
      <c r="M245" s="353"/>
      <c r="N245" s="353"/>
      <c r="O245" s="353"/>
      <c r="P245" s="353"/>
      <c r="Q245" s="353"/>
      <c r="R245" s="353"/>
      <c r="S245" s="353"/>
      <c r="T245" s="354"/>
      <c r="U245" s="353"/>
    </row>
    <row r="246" spans="1:21" s="355" customFormat="1" ht="16.5" x14ac:dyDescent="0.3">
      <c r="A246" s="359" t="s">
        <v>851</v>
      </c>
      <c r="B246" s="352" t="s">
        <v>1645</v>
      </c>
      <c r="C246" s="353"/>
      <c r="D246" s="353"/>
      <c r="E246" s="353"/>
      <c r="F246" s="353"/>
      <c r="G246" s="353"/>
      <c r="H246" s="353"/>
      <c r="I246" s="353"/>
      <c r="J246" s="353"/>
      <c r="K246" s="353"/>
      <c r="L246" s="353"/>
      <c r="M246" s="353"/>
      <c r="N246" s="353"/>
      <c r="O246" s="353"/>
      <c r="P246" s="353"/>
      <c r="Q246" s="353"/>
      <c r="R246" s="353"/>
      <c r="S246" s="353"/>
      <c r="T246" s="353"/>
      <c r="U246" s="353"/>
    </row>
    <row r="247" spans="1:21" s="355" customFormat="1" ht="16.5" x14ac:dyDescent="0.3">
      <c r="A247" s="359" t="s">
        <v>852</v>
      </c>
      <c r="B247" s="352" t="s">
        <v>150</v>
      </c>
      <c r="C247" s="353"/>
      <c r="D247" s="353"/>
      <c r="E247" s="353"/>
      <c r="F247" s="353"/>
      <c r="G247" s="353"/>
      <c r="H247" s="353"/>
      <c r="I247" s="353"/>
      <c r="J247" s="353"/>
      <c r="K247" s="353"/>
      <c r="L247" s="353"/>
      <c r="M247" s="353"/>
      <c r="N247" s="353"/>
      <c r="O247" s="353"/>
      <c r="P247" s="353"/>
      <c r="Q247" s="353"/>
      <c r="R247" s="353"/>
      <c r="S247" s="353"/>
      <c r="T247" s="354"/>
      <c r="U247" s="353"/>
    </row>
    <row r="248" spans="1:21" s="355" customFormat="1" ht="16.5" x14ac:dyDescent="0.3">
      <c r="A248" s="359" t="s">
        <v>853</v>
      </c>
      <c r="B248" s="352" t="s">
        <v>1397</v>
      </c>
      <c r="C248" s="353"/>
      <c r="D248" s="353"/>
      <c r="E248" s="353"/>
      <c r="F248" s="353"/>
      <c r="G248" s="353"/>
      <c r="H248" s="353"/>
      <c r="I248" s="353"/>
      <c r="J248" s="353"/>
      <c r="K248" s="353"/>
      <c r="L248" s="353"/>
      <c r="M248" s="353"/>
      <c r="N248" s="353"/>
      <c r="O248" s="353"/>
      <c r="P248" s="353"/>
      <c r="Q248" s="353"/>
      <c r="R248" s="353"/>
      <c r="S248" s="353"/>
      <c r="T248" s="354"/>
      <c r="U248" s="353"/>
    </row>
    <row r="249" spans="1:21" s="355" customFormat="1" ht="16.5" x14ac:dyDescent="0.3">
      <c r="A249" s="359" t="s">
        <v>854</v>
      </c>
      <c r="B249" s="352" t="s">
        <v>151</v>
      </c>
      <c r="C249" s="353"/>
      <c r="D249" s="353"/>
      <c r="E249" s="353"/>
      <c r="F249" s="353"/>
      <c r="G249" s="353"/>
      <c r="H249" s="353"/>
      <c r="I249" s="353"/>
      <c r="J249" s="353"/>
      <c r="K249" s="353"/>
      <c r="L249" s="353"/>
      <c r="M249" s="353"/>
      <c r="N249" s="353"/>
      <c r="O249" s="353"/>
      <c r="P249" s="353"/>
      <c r="Q249" s="353"/>
      <c r="R249" s="353"/>
      <c r="S249" s="353"/>
      <c r="T249" s="354"/>
      <c r="U249" s="353"/>
    </row>
    <row r="250" spans="1:21" s="355" customFormat="1" ht="16.5" x14ac:dyDescent="0.3">
      <c r="A250" s="359" t="s">
        <v>855</v>
      </c>
      <c r="B250" s="352" t="s">
        <v>153</v>
      </c>
      <c r="C250" s="353"/>
      <c r="D250" s="353"/>
      <c r="E250" s="353"/>
      <c r="F250" s="353"/>
      <c r="G250" s="353"/>
      <c r="H250" s="353"/>
      <c r="I250" s="353"/>
      <c r="J250" s="353"/>
      <c r="K250" s="353"/>
      <c r="L250" s="353"/>
      <c r="M250" s="353"/>
      <c r="N250" s="353"/>
      <c r="O250" s="353"/>
      <c r="P250" s="353"/>
      <c r="Q250" s="353"/>
      <c r="R250" s="353"/>
      <c r="S250" s="353"/>
      <c r="T250" s="354"/>
      <c r="U250" s="353"/>
    </row>
    <row r="251" spans="1:21" s="355" customFormat="1" ht="16.5" x14ac:dyDescent="0.3">
      <c r="A251" s="359" t="s">
        <v>856</v>
      </c>
      <c r="B251" s="352" t="s">
        <v>154</v>
      </c>
      <c r="C251" s="353"/>
      <c r="D251" s="353"/>
      <c r="E251" s="353"/>
      <c r="F251" s="353"/>
      <c r="G251" s="353"/>
      <c r="H251" s="353"/>
      <c r="I251" s="353"/>
      <c r="J251" s="353"/>
      <c r="K251" s="353"/>
      <c r="L251" s="353"/>
      <c r="M251" s="353"/>
      <c r="N251" s="353"/>
      <c r="O251" s="353"/>
      <c r="P251" s="353"/>
      <c r="Q251" s="353"/>
      <c r="R251" s="353"/>
      <c r="S251" s="353"/>
      <c r="T251" s="354"/>
      <c r="U251" s="353"/>
    </row>
    <row r="252" spans="1:21" s="355" customFormat="1" ht="16.5" x14ac:dyDescent="0.3">
      <c r="A252" s="359" t="s">
        <v>857</v>
      </c>
      <c r="B252" s="352" t="s">
        <v>155</v>
      </c>
      <c r="C252" s="353"/>
      <c r="D252" s="353"/>
      <c r="E252" s="353"/>
      <c r="F252" s="353"/>
      <c r="G252" s="353"/>
      <c r="H252" s="353"/>
      <c r="I252" s="353"/>
      <c r="J252" s="353"/>
      <c r="K252" s="353"/>
      <c r="L252" s="353"/>
      <c r="M252" s="353"/>
      <c r="N252" s="353"/>
      <c r="O252" s="353"/>
      <c r="P252" s="353"/>
      <c r="Q252" s="353"/>
      <c r="R252" s="353"/>
      <c r="S252" s="353"/>
      <c r="T252" s="354"/>
      <c r="U252" s="353"/>
    </row>
    <row r="253" spans="1:21" s="355" customFormat="1" ht="16.5" x14ac:dyDescent="0.3">
      <c r="A253" s="359" t="s">
        <v>858</v>
      </c>
      <c r="B253" s="352" t="s">
        <v>157</v>
      </c>
      <c r="C253" s="353"/>
      <c r="D253" s="353"/>
      <c r="E253" s="353"/>
      <c r="F253" s="353"/>
      <c r="G253" s="353"/>
      <c r="H253" s="353"/>
      <c r="I253" s="353"/>
      <c r="J253" s="353"/>
      <c r="K253" s="353"/>
      <c r="L253" s="353"/>
      <c r="M253" s="353"/>
      <c r="N253" s="353"/>
      <c r="O253" s="353"/>
      <c r="P253" s="353"/>
      <c r="Q253" s="353"/>
      <c r="R253" s="353"/>
      <c r="S253" s="353"/>
      <c r="T253" s="354"/>
      <c r="U253" s="353"/>
    </row>
    <row r="254" spans="1:21" s="355" customFormat="1" ht="16.5" x14ac:dyDescent="0.3">
      <c r="A254" s="359" t="s">
        <v>859</v>
      </c>
      <c r="B254" s="352" t="s">
        <v>158</v>
      </c>
      <c r="C254" s="353"/>
      <c r="D254" s="353"/>
      <c r="E254" s="353"/>
      <c r="F254" s="353"/>
      <c r="G254" s="353"/>
      <c r="H254" s="353"/>
      <c r="I254" s="353"/>
      <c r="J254" s="353"/>
      <c r="K254" s="353"/>
      <c r="L254" s="353"/>
      <c r="M254" s="353"/>
      <c r="N254" s="353"/>
      <c r="O254" s="353"/>
      <c r="P254" s="353"/>
      <c r="Q254" s="353"/>
      <c r="R254" s="353"/>
      <c r="S254" s="353"/>
      <c r="T254" s="354"/>
      <c r="U254" s="353"/>
    </row>
    <row r="255" spans="1:21" s="355" customFormat="1" ht="16.5" x14ac:dyDescent="0.3">
      <c r="A255" s="359" t="s">
        <v>860</v>
      </c>
      <c r="B255" s="352" t="s">
        <v>159</v>
      </c>
      <c r="C255" s="353"/>
      <c r="D255" s="353"/>
      <c r="E255" s="353"/>
      <c r="F255" s="353"/>
      <c r="G255" s="353"/>
      <c r="H255" s="353"/>
      <c r="I255" s="353"/>
      <c r="J255" s="353"/>
      <c r="K255" s="353"/>
      <c r="L255" s="353"/>
      <c r="M255" s="353"/>
      <c r="N255" s="353"/>
      <c r="O255" s="353"/>
      <c r="P255" s="353"/>
      <c r="Q255" s="353"/>
      <c r="R255" s="353"/>
      <c r="S255" s="353"/>
      <c r="T255" s="354"/>
      <c r="U255" s="353"/>
    </row>
    <row r="256" spans="1:21" s="355" customFormat="1" ht="16.5" x14ac:dyDescent="0.3">
      <c r="A256" s="359" t="s">
        <v>861</v>
      </c>
      <c r="B256" s="352" t="s">
        <v>160</v>
      </c>
      <c r="C256" s="353"/>
      <c r="D256" s="353"/>
      <c r="E256" s="353"/>
      <c r="F256" s="353"/>
      <c r="G256" s="353"/>
      <c r="H256" s="353"/>
      <c r="I256" s="353"/>
      <c r="J256" s="353"/>
      <c r="K256" s="353"/>
      <c r="L256" s="353"/>
      <c r="M256" s="353"/>
      <c r="N256" s="353"/>
      <c r="O256" s="353"/>
      <c r="P256" s="353"/>
      <c r="Q256" s="353"/>
      <c r="R256" s="353"/>
      <c r="S256" s="353"/>
      <c r="T256" s="354"/>
      <c r="U256" s="353"/>
    </row>
    <row r="257" spans="1:21" s="355" customFormat="1" ht="16.5" x14ac:dyDescent="0.3">
      <c r="A257" s="359" t="s">
        <v>862</v>
      </c>
      <c r="B257" s="352" t="s">
        <v>161</v>
      </c>
      <c r="C257" s="353"/>
      <c r="D257" s="353"/>
      <c r="E257" s="353"/>
      <c r="F257" s="353"/>
      <c r="G257" s="353"/>
      <c r="H257" s="353"/>
      <c r="I257" s="353"/>
      <c r="J257" s="353"/>
      <c r="K257" s="353"/>
      <c r="L257" s="353"/>
      <c r="M257" s="353"/>
      <c r="N257" s="353"/>
      <c r="O257" s="353"/>
      <c r="P257" s="353"/>
      <c r="Q257" s="353"/>
      <c r="R257" s="353"/>
      <c r="S257" s="353"/>
      <c r="T257" s="354"/>
      <c r="U257" s="353"/>
    </row>
    <row r="258" spans="1:21" s="355" customFormat="1" ht="16.5" x14ac:dyDescent="0.3">
      <c r="A258" s="359" t="s">
        <v>863</v>
      </c>
      <c r="B258" s="352" t="s">
        <v>164</v>
      </c>
      <c r="C258" s="353"/>
      <c r="D258" s="353"/>
      <c r="E258" s="353"/>
      <c r="F258" s="353"/>
      <c r="G258" s="353"/>
      <c r="H258" s="353"/>
      <c r="I258" s="353"/>
      <c r="J258" s="353"/>
      <c r="K258" s="353"/>
      <c r="L258" s="353"/>
      <c r="M258" s="353"/>
      <c r="N258" s="353"/>
      <c r="O258" s="353"/>
      <c r="P258" s="353"/>
      <c r="Q258" s="353"/>
      <c r="R258" s="353"/>
      <c r="S258" s="353"/>
      <c r="T258" s="354"/>
      <c r="U258" s="353"/>
    </row>
    <row r="259" spans="1:21" s="355" customFormat="1" ht="16.5" x14ac:dyDescent="0.3">
      <c r="A259" s="359" t="s">
        <v>864</v>
      </c>
      <c r="B259" s="352" t="s">
        <v>165</v>
      </c>
      <c r="C259" s="353"/>
      <c r="D259" s="353"/>
      <c r="E259" s="353"/>
      <c r="F259" s="353"/>
      <c r="G259" s="353"/>
      <c r="H259" s="353"/>
      <c r="I259" s="353"/>
      <c r="J259" s="353"/>
      <c r="K259" s="353"/>
      <c r="L259" s="353"/>
      <c r="M259" s="353"/>
      <c r="N259" s="353"/>
      <c r="O259" s="353"/>
      <c r="P259" s="353"/>
      <c r="Q259" s="353"/>
      <c r="R259" s="353"/>
      <c r="S259" s="353"/>
      <c r="T259" s="354"/>
      <c r="U259" s="353"/>
    </row>
    <row r="260" spans="1:21" s="355" customFormat="1" ht="16.5" x14ac:dyDescent="0.3">
      <c r="A260" s="359" t="s">
        <v>865</v>
      </c>
      <c r="B260" s="352" t="s">
        <v>1482</v>
      </c>
      <c r="C260" s="353"/>
      <c r="D260" s="353"/>
      <c r="E260" s="353"/>
      <c r="F260" s="353"/>
      <c r="G260" s="353"/>
      <c r="H260" s="353"/>
      <c r="I260" s="353"/>
      <c r="J260" s="353"/>
      <c r="K260" s="353"/>
      <c r="L260" s="353"/>
      <c r="M260" s="353"/>
      <c r="N260" s="353"/>
      <c r="O260" s="353"/>
      <c r="P260" s="353"/>
      <c r="Q260" s="353"/>
      <c r="R260" s="353"/>
      <c r="S260" s="353"/>
      <c r="T260" s="354"/>
      <c r="U260" s="353"/>
    </row>
    <row r="261" spans="1:21" s="355" customFormat="1" ht="16.5" x14ac:dyDescent="0.3">
      <c r="A261" s="359" t="s">
        <v>866</v>
      </c>
      <c r="B261" s="352" t="s">
        <v>1483</v>
      </c>
      <c r="C261" s="353"/>
      <c r="D261" s="353"/>
      <c r="E261" s="353"/>
      <c r="F261" s="353"/>
      <c r="G261" s="353"/>
      <c r="H261" s="353"/>
      <c r="I261" s="353"/>
      <c r="J261" s="353"/>
      <c r="K261" s="353"/>
      <c r="L261" s="353"/>
      <c r="M261" s="353"/>
      <c r="N261" s="353"/>
      <c r="O261" s="353"/>
      <c r="P261" s="353"/>
      <c r="Q261" s="353"/>
      <c r="R261" s="353"/>
      <c r="S261" s="353"/>
      <c r="T261" s="354"/>
      <c r="U261" s="353"/>
    </row>
    <row r="262" spans="1:21" s="355" customFormat="1" ht="16.5" x14ac:dyDescent="0.3">
      <c r="A262" s="359" t="s">
        <v>867</v>
      </c>
      <c r="B262" s="352" t="s">
        <v>166</v>
      </c>
      <c r="C262" s="353"/>
      <c r="D262" s="353"/>
      <c r="E262" s="353"/>
      <c r="F262" s="353"/>
      <c r="G262" s="353"/>
      <c r="H262" s="353"/>
      <c r="I262" s="353"/>
      <c r="J262" s="353"/>
      <c r="K262" s="353"/>
      <c r="L262" s="353"/>
      <c r="M262" s="353"/>
      <c r="N262" s="353"/>
      <c r="O262" s="353"/>
      <c r="P262" s="353"/>
      <c r="Q262" s="353"/>
      <c r="R262" s="353"/>
      <c r="S262" s="353"/>
      <c r="T262" s="354"/>
      <c r="U262" s="353"/>
    </row>
    <row r="263" spans="1:21" s="355" customFormat="1" ht="16.5" x14ac:dyDescent="0.3">
      <c r="A263" s="359" t="s">
        <v>868</v>
      </c>
      <c r="B263" s="352" t="s">
        <v>167</v>
      </c>
      <c r="C263" s="353"/>
      <c r="D263" s="353"/>
      <c r="E263" s="353"/>
      <c r="F263" s="353"/>
      <c r="G263" s="353"/>
      <c r="H263" s="353"/>
      <c r="I263" s="353"/>
      <c r="J263" s="353"/>
      <c r="K263" s="353"/>
      <c r="L263" s="353"/>
      <c r="M263" s="353"/>
      <c r="N263" s="353"/>
      <c r="O263" s="353"/>
      <c r="P263" s="353"/>
      <c r="Q263" s="353"/>
      <c r="R263" s="353"/>
      <c r="S263" s="353"/>
      <c r="T263" s="354"/>
      <c r="U263" s="353"/>
    </row>
    <row r="264" spans="1:21" s="355" customFormat="1" ht="16.5" x14ac:dyDescent="0.3">
      <c r="A264" s="359" t="s">
        <v>869</v>
      </c>
      <c r="B264" s="352" t="s">
        <v>168</v>
      </c>
      <c r="C264" s="353"/>
      <c r="D264" s="353"/>
      <c r="E264" s="353"/>
      <c r="F264" s="353"/>
      <c r="G264" s="353"/>
      <c r="H264" s="353"/>
      <c r="I264" s="353"/>
      <c r="J264" s="353"/>
      <c r="K264" s="353"/>
      <c r="L264" s="353"/>
      <c r="M264" s="353"/>
      <c r="N264" s="353"/>
      <c r="O264" s="353"/>
      <c r="P264" s="353"/>
      <c r="Q264" s="353"/>
      <c r="R264" s="353"/>
      <c r="S264" s="353"/>
      <c r="T264" s="354"/>
      <c r="U264" s="353"/>
    </row>
    <row r="265" spans="1:21" s="355" customFormat="1" ht="16.5" x14ac:dyDescent="0.3">
      <c r="A265" s="359" t="s">
        <v>870</v>
      </c>
      <c r="B265" s="352" t="s">
        <v>169</v>
      </c>
      <c r="C265" s="353"/>
      <c r="D265" s="353"/>
      <c r="E265" s="353"/>
      <c r="F265" s="353"/>
      <c r="G265" s="353"/>
      <c r="H265" s="353"/>
      <c r="I265" s="353"/>
      <c r="J265" s="353"/>
      <c r="K265" s="353"/>
      <c r="L265" s="353"/>
      <c r="M265" s="353"/>
      <c r="N265" s="353"/>
      <c r="O265" s="353"/>
      <c r="P265" s="353"/>
      <c r="Q265" s="353"/>
      <c r="R265" s="353"/>
      <c r="S265" s="353"/>
      <c r="T265" s="354"/>
      <c r="U265" s="353"/>
    </row>
    <row r="266" spans="1:21" s="355" customFormat="1" ht="33" x14ac:dyDescent="0.3">
      <c r="A266" s="351">
        <v>10</v>
      </c>
      <c r="B266" s="356" t="s">
        <v>170</v>
      </c>
      <c r="C266" s="488"/>
      <c r="D266" s="488"/>
      <c r="E266" s="488"/>
      <c r="F266" s="490"/>
      <c r="G266" s="490"/>
      <c r="H266" s="490"/>
      <c r="I266" s="491"/>
      <c r="J266" s="491"/>
      <c r="K266" s="491"/>
      <c r="L266" s="353"/>
      <c r="M266" s="491"/>
      <c r="N266" s="491"/>
      <c r="O266" s="491"/>
      <c r="P266" s="491"/>
      <c r="Q266" s="491"/>
      <c r="R266" s="491"/>
      <c r="S266" s="491"/>
      <c r="T266" s="491"/>
      <c r="U266" s="492"/>
    </row>
    <row r="267" spans="1:21" s="355" customFormat="1" ht="16.5" x14ac:dyDescent="0.3">
      <c r="A267" s="359" t="s">
        <v>872</v>
      </c>
      <c r="B267" s="352" t="s">
        <v>172</v>
      </c>
      <c r="C267" s="353"/>
      <c r="D267" s="353"/>
      <c r="E267" s="353"/>
      <c r="F267" s="353"/>
      <c r="G267" s="353"/>
      <c r="H267" s="353"/>
      <c r="I267" s="353"/>
      <c r="J267" s="353"/>
      <c r="K267" s="353"/>
      <c r="L267" s="353"/>
      <c r="M267" s="353"/>
      <c r="N267" s="353"/>
      <c r="O267" s="353"/>
      <c r="P267" s="353"/>
      <c r="Q267" s="353"/>
      <c r="R267" s="353"/>
      <c r="S267" s="353"/>
      <c r="T267" s="354"/>
      <c r="U267" s="353"/>
    </row>
    <row r="268" spans="1:21" s="355" customFormat="1" ht="16.5" x14ac:dyDescent="0.3">
      <c r="A268" s="359" t="s">
        <v>873</v>
      </c>
      <c r="B268" s="352" t="s">
        <v>1454</v>
      </c>
      <c r="C268" s="357"/>
      <c r="D268" s="353"/>
      <c r="E268" s="353"/>
      <c r="F268" s="357"/>
      <c r="G268" s="353"/>
      <c r="H268" s="353"/>
      <c r="I268" s="357"/>
      <c r="J268" s="353"/>
      <c r="K268" s="353"/>
      <c r="L268" s="353"/>
      <c r="M268" s="357"/>
      <c r="N268" s="353"/>
      <c r="O268" s="353"/>
      <c r="P268" s="357"/>
      <c r="Q268" s="353"/>
      <c r="R268" s="353"/>
      <c r="S268" s="357"/>
      <c r="T268" s="354"/>
      <c r="U268" s="353"/>
    </row>
    <row r="269" spans="1:21" s="355" customFormat="1" ht="33" x14ac:dyDescent="0.3">
      <c r="A269" s="359" t="s">
        <v>874</v>
      </c>
      <c r="B269" s="352" t="s">
        <v>175</v>
      </c>
      <c r="C269" s="357"/>
      <c r="D269" s="353"/>
      <c r="E269" s="353"/>
      <c r="F269" s="357"/>
      <c r="G269" s="353"/>
      <c r="H269" s="353"/>
      <c r="I269" s="353"/>
      <c r="J269" s="353"/>
      <c r="K269" s="353"/>
      <c r="L269" s="353"/>
      <c r="M269" s="353"/>
      <c r="N269" s="353"/>
      <c r="O269" s="353"/>
      <c r="P269" s="357"/>
      <c r="Q269" s="353"/>
      <c r="R269" s="353"/>
      <c r="S269" s="357"/>
      <c r="T269" s="354"/>
      <c r="U269" s="353"/>
    </row>
    <row r="270" spans="1:21" s="355" customFormat="1" ht="16.5" x14ac:dyDescent="0.3">
      <c r="A270" s="359" t="s">
        <v>875</v>
      </c>
      <c r="B270" s="352" t="s">
        <v>176</v>
      </c>
      <c r="C270" s="353"/>
      <c r="D270" s="353"/>
      <c r="E270" s="353"/>
      <c r="F270" s="353"/>
      <c r="G270" s="353"/>
      <c r="H270" s="353"/>
      <c r="I270" s="353"/>
      <c r="J270" s="353"/>
      <c r="K270" s="353"/>
      <c r="L270" s="353"/>
      <c r="M270" s="353"/>
      <c r="N270" s="353"/>
      <c r="O270" s="353"/>
      <c r="P270" s="353"/>
      <c r="Q270" s="353"/>
      <c r="R270" s="353"/>
      <c r="S270" s="353"/>
      <c r="T270" s="354"/>
      <c r="U270" s="353"/>
    </row>
    <row r="271" spans="1:21" s="355" customFormat="1" ht="16.5" x14ac:dyDescent="0.3">
      <c r="A271" s="359" t="s">
        <v>876</v>
      </c>
      <c r="B271" s="352" t="s">
        <v>1671</v>
      </c>
      <c r="C271" s="353"/>
      <c r="D271" s="353"/>
      <c r="E271" s="353"/>
      <c r="F271" s="353"/>
      <c r="G271" s="353"/>
      <c r="H271" s="353"/>
      <c r="I271" s="353"/>
      <c r="J271" s="353"/>
      <c r="K271" s="353"/>
      <c r="L271" s="353"/>
      <c r="M271" s="353"/>
      <c r="N271" s="353"/>
      <c r="O271" s="353"/>
      <c r="P271" s="353"/>
      <c r="Q271" s="353"/>
      <c r="R271" s="353"/>
      <c r="S271" s="353"/>
      <c r="T271" s="353"/>
      <c r="U271" s="353"/>
    </row>
    <row r="272" spans="1:21" s="355" customFormat="1" ht="16.5" x14ac:dyDescent="0.3">
      <c r="A272" s="359" t="s">
        <v>877</v>
      </c>
      <c r="B272" s="352" t="s">
        <v>177</v>
      </c>
      <c r="C272" s="353"/>
      <c r="D272" s="353"/>
      <c r="E272" s="353"/>
      <c r="F272" s="353"/>
      <c r="G272" s="353"/>
      <c r="H272" s="353"/>
      <c r="I272" s="353"/>
      <c r="J272" s="353"/>
      <c r="K272" s="353"/>
      <c r="L272" s="353"/>
      <c r="M272" s="353"/>
      <c r="N272" s="353"/>
      <c r="O272" s="353"/>
      <c r="P272" s="353"/>
      <c r="Q272" s="353"/>
      <c r="R272" s="353"/>
      <c r="S272" s="353"/>
      <c r="T272" s="354"/>
      <c r="U272" s="353"/>
    </row>
    <row r="273" spans="1:21" s="355" customFormat="1" ht="16.5" x14ac:dyDescent="0.3">
      <c r="A273" s="359" t="s">
        <v>878</v>
      </c>
      <c r="B273" s="352" t="s">
        <v>650</v>
      </c>
      <c r="C273" s="353"/>
      <c r="D273" s="353"/>
      <c r="E273" s="353"/>
      <c r="F273" s="353"/>
      <c r="G273" s="353"/>
      <c r="H273" s="353"/>
      <c r="I273" s="353"/>
      <c r="J273" s="353"/>
      <c r="K273" s="353"/>
      <c r="L273" s="353"/>
      <c r="M273" s="353"/>
      <c r="N273" s="353"/>
      <c r="O273" s="353"/>
      <c r="P273" s="353"/>
      <c r="Q273" s="353"/>
      <c r="R273" s="353"/>
      <c r="S273" s="353"/>
      <c r="T273" s="354"/>
      <c r="U273" s="353"/>
    </row>
    <row r="274" spans="1:21" s="355" customFormat="1" ht="16.5" x14ac:dyDescent="0.3">
      <c r="A274" s="359" t="s">
        <v>879</v>
      </c>
      <c r="B274" s="352" t="s">
        <v>178</v>
      </c>
      <c r="C274" s="353"/>
      <c r="D274" s="353"/>
      <c r="E274" s="353"/>
      <c r="F274" s="353"/>
      <c r="G274" s="353"/>
      <c r="H274" s="353"/>
      <c r="I274" s="353"/>
      <c r="J274" s="353"/>
      <c r="K274" s="353"/>
      <c r="L274" s="353"/>
      <c r="M274" s="353"/>
      <c r="N274" s="353"/>
      <c r="O274" s="353"/>
      <c r="P274" s="353"/>
      <c r="Q274" s="353"/>
      <c r="R274" s="353"/>
      <c r="S274" s="353"/>
      <c r="T274" s="354"/>
      <c r="U274" s="353"/>
    </row>
    <row r="275" spans="1:21" s="355" customFormat="1" ht="16.5" x14ac:dyDescent="0.3">
      <c r="A275" s="359" t="s">
        <v>880</v>
      </c>
      <c r="B275" s="352" t="s">
        <v>179</v>
      </c>
      <c r="C275" s="353"/>
      <c r="D275" s="353"/>
      <c r="E275" s="353"/>
      <c r="F275" s="353"/>
      <c r="G275" s="353"/>
      <c r="H275" s="353"/>
      <c r="I275" s="353"/>
      <c r="J275" s="353"/>
      <c r="K275" s="353"/>
      <c r="L275" s="353"/>
      <c r="M275" s="353"/>
      <c r="N275" s="353"/>
      <c r="O275" s="353"/>
      <c r="P275" s="353"/>
      <c r="Q275" s="353"/>
      <c r="R275" s="353"/>
      <c r="S275" s="353"/>
      <c r="T275" s="354"/>
      <c r="U275" s="353"/>
    </row>
    <row r="276" spans="1:21" s="355" customFormat="1" ht="16.5" x14ac:dyDescent="0.3">
      <c r="A276" s="359" t="s">
        <v>881</v>
      </c>
      <c r="B276" s="352" t="s">
        <v>180</v>
      </c>
      <c r="C276" s="353"/>
      <c r="D276" s="353"/>
      <c r="E276" s="353"/>
      <c r="F276" s="353"/>
      <c r="G276" s="353"/>
      <c r="H276" s="353"/>
      <c r="I276" s="353"/>
      <c r="J276" s="353"/>
      <c r="K276" s="353"/>
      <c r="L276" s="353"/>
      <c r="M276" s="353"/>
      <c r="N276" s="353"/>
      <c r="O276" s="353"/>
      <c r="P276" s="353"/>
      <c r="Q276" s="353"/>
      <c r="R276" s="353"/>
      <c r="S276" s="353"/>
      <c r="T276" s="354"/>
      <c r="U276" s="353"/>
    </row>
    <row r="277" spans="1:21" s="355" customFormat="1" ht="16.5" x14ac:dyDescent="0.3">
      <c r="A277" s="359" t="s">
        <v>882</v>
      </c>
      <c r="B277" s="352" t="s">
        <v>181</v>
      </c>
      <c r="C277" s="353"/>
      <c r="D277" s="353"/>
      <c r="E277" s="353"/>
      <c r="F277" s="353"/>
      <c r="G277" s="353"/>
      <c r="H277" s="353"/>
      <c r="I277" s="353"/>
      <c r="J277" s="353"/>
      <c r="K277" s="353"/>
      <c r="L277" s="353"/>
      <c r="M277" s="353"/>
      <c r="N277" s="353"/>
      <c r="O277" s="353"/>
      <c r="P277" s="353"/>
      <c r="Q277" s="353"/>
      <c r="R277" s="353"/>
      <c r="S277" s="353"/>
      <c r="T277" s="354"/>
      <c r="U277" s="353"/>
    </row>
    <row r="278" spans="1:21" s="355" customFormat="1" ht="33" x14ac:dyDescent="0.3">
      <c r="A278" s="359" t="s">
        <v>883</v>
      </c>
      <c r="B278" s="352" t="s">
        <v>182</v>
      </c>
      <c r="C278" s="353"/>
      <c r="D278" s="353"/>
      <c r="E278" s="353"/>
      <c r="F278" s="353"/>
      <c r="G278" s="353"/>
      <c r="H278" s="353"/>
      <c r="I278" s="353"/>
      <c r="J278" s="353"/>
      <c r="K278" s="353"/>
      <c r="L278" s="353"/>
      <c r="M278" s="353"/>
      <c r="N278" s="353"/>
      <c r="O278" s="353"/>
      <c r="P278" s="353"/>
      <c r="Q278" s="353"/>
      <c r="R278" s="353"/>
      <c r="S278" s="353"/>
      <c r="T278" s="354"/>
      <c r="U278" s="353"/>
    </row>
    <row r="279" spans="1:21" s="355" customFormat="1" ht="33" x14ac:dyDescent="0.3">
      <c r="A279" s="359" t="s">
        <v>884</v>
      </c>
      <c r="B279" s="352" t="s">
        <v>184</v>
      </c>
      <c r="C279" s="353"/>
      <c r="D279" s="353"/>
      <c r="E279" s="353"/>
      <c r="F279" s="353"/>
      <c r="G279" s="353"/>
      <c r="H279" s="353"/>
      <c r="I279" s="353"/>
      <c r="J279" s="353"/>
      <c r="K279" s="353"/>
      <c r="L279" s="353"/>
      <c r="M279" s="353"/>
      <c r="N279" s="353"/>
      <c r="O279" s="353"/>
      <c r="P279" s="353"/>
      <c r="Q279" s="353"/>
      <c r="R279" s="353"/>
      <c r="S279" s="353"/>
      <c r="T279" s="354"/>
      <c r="U279" s="353"/>
    </row>
    <row r="280" spans="1:21" s="355" customFormat="1" ht="33" x14ac:dyDescent="0.3">
      <c r="A280" s="359" t="s">
        <v>885</v>
      </c>
      <c r="B280" s="352" t="s">
        <v>185</v>
      </c>
      <c r="C280" s="353"/>
      <c r="D280" s="353"/>
      <c r="E280" s="353"/>
      <c r="F280" s="353"/>
      <c r="G280" s="353"/>
      <c r="H280" s="353"/>
      <c r="I280" s="353"/>
      <c r="J280" s="353"/>
      <c r="K280" s="353"/>
      <c r="L280" s="353"/>
      <c r="M280" s="353"/>
      <c r="N280" s="353"/>
      <c r="O280" s="353"/>
      <c r="P280" s="353"/>
      <c r="Q280" s="353"/>
      <c r="R280" s="353"/>
      <c r="S280" s="353"/>
      <c r="T280" s="354"/>
      <c r="U280" s="353"/>
    </row>
    <row r="281" spans="1:21" s="355" customFormat="1" ht="16.5" x14ac:dyDescent="0.3">
      <c r="A281" s="359" t="s">
        <v>886</v>
      </c>
      <c r="B281" s="352" t="s">
        <v>616</v>
      </c>
      <c r="C281" s="353"/>
      <c r="D281" s="353"/>
      <c r="E281" s="353"/>
      <c r="F281" s="353"/>
      <c r="G281" s="353"/>
      <c r="H281" s="353"/>
      <c r="I281" s="353"/>
      <c r="J281" s="353"/>
      <c r="K281" s="353"/>
      <c r="L281" s="353"/>
      <c r="M281" s="353"/>
      <c r="N281" s="353"/>
      <c r="O281" s="353"/>
      <c r="P281" s="353"/>
      <c r="Q281" s="353"/>
      <c r="R281" s="353"/>
      <c r="S281" s="353"/>
      <c r="T281" s="354"/>
      <c r="U281" s="353"/>
    </row>
    <row r="282" spans="1:21" s="355" customFormat="1" ht="16.5" x14ac:dyDescent="0.3">
      <c r="A282" s="359" t="s">
        <v>887</v>
      </c>
      <c r="B282" s="352" t="s">
        <v>187</v>
      </c>
      <c r="C282" s="353"/>
      <c r="D282" s="353"/>
      <c r="E282" s="353"/>
      <c r="F282" s="353"/>
      <c r="G282" s="353"/>
      <c r="H282" s="353"/>
      <c r="I282" s="353"/>
      <c r="J282" s="353"/>
      <c r="K282" s="353"/>
      <c r="L282" s="353"/>
      <c r="M282" s="353"/>
      <c r="N282" s="353"/>
      <c r="O282" s="353"/>
      <c r="P282" s="353"/>
      <c r="Q282" s="353"/>
      <c r="R282" s="353"/>
      <c r="S282" s="353"/>
      <c r="T282" s="354"/>
      <c r="U282" s="353"/>
    </row>
    <row r="283" spans="1:21" s="355" customFormat="1" ht="33" x14ac:dyDescent="0.3">
      <c r="A283" s="359" t="s">
        <v>888</v>
      </c>
      <c r="B283" s="352" t="s">
        <v>189</v>
      </c>
      <c r="C283" s="353"/>
      <c r="D283" s="353"/>
      <c r="E283" s="353"/>
      <c r="F283" s="353"/>
      <c r="G283" s="353"/>
      <c r="H283" s="353"/>
      <c r="I283" s="353"/>
      <c r="J283" s="353"/>
      <c r="K283" s="353"/>
      <c r="L283" s="353"/>
      <c r="M283" s="353"/>
      <c r="N283" s="353"/>
      <c r="O283" s="353"/>
      <c r="P283" s="353"/>
      <c r="Q283" s="353"/>
      <c r="R283" s="353"/>
      <c r="S283" s="353"/>
      <c r="T283" s="354"/>
      <c r="U283" s="353"/>
    </row>
    <row r="284" spans="1:21" s="355" customFormat="1" ht="16.5" x14ac:dyDescent="0.3">
      <c r="A284" s="359" t="s">
        <v>889</v>
      </c>
      <c r="B284" s="352" t="s">
        <v>1453</v>
      </c>
      <c r="C284" s="353"/>
      <c r="D284" s="353"/>
      <c r="E284" s="353"/>
      <c r="F284" s="353"/>
      <c r="G284" s="353"/>
      <c r="H284" s="353"/>
      <c r="I284" s="353"/>
      <c r="J284" s="353"/>
      <c r="K284" s="353"/>
      <c r="L284" s="353"/>
      <c r="M284" s="353"/>
      <c r="N284" s="353"/>
      <c r="O284" s="353"/>
      <c r="P284" s="353"/>
      <c r="Q284" s="353"/>
      <c r="R284" s="353"/>
      <c r="S284" s="353"/>
      <c r="T284" s="354"/>
      <c r="U284" s="353"/>
    </row>
    <row r="285" spans="1:21" s="355" customFormat="1" ht="16.5" x14ac:dyDescent="0.3">
      <c r="A285" s="359" t="s">
        <v>890</v>
      </c>
      <c r="B285" s="352" t="s">
        <v>1622</v>
      </c>
      <c r="C285" s="353"/>
      <c r="D285" s="353"/>
      <c r="E285" s="353"/>
      <c r="F285" s="353"/>
      <c r="G285" s="353"/>
      <c r="H285" s="353"/>
      <c r="I285" s="353"/>
      <c r="J285" s="353"/>
      <c r="K285" s="353"/>
      <c r="L285" s="353"/>
      <c r="M285" s="353"/>
      <c r="N285" s="353"/>
      <c r="O285" s="353"/>
      <c r="P285" s="353"/>
      <c r="Q285" s="353"/>
      <c r="R285" s="353"/>
      <c r="S285" s="353"/>
      <c r="T285" s="353"/>
      <c r="U285" s="353"/>
    </row>
    <row r="286" spans="1:21" s="355" customFormat="1" ht="16.5" x14ac:dyDescent="0.3">
      <c r="A286" s="359" t="s">
        <v>891</v>
      </c>
      <c r="B286" s="352" t="s">
        <v>1627</v>
      </c>
      <c r="C286" s="353"/>
      <c r="D286" s="353"/>
      <c r="E286" s="353"/>
      <c r="F286" s="353"/>
      <c r="G286" s="353"/>
      <c r="H286" s="353"/>
      <c r="I286" s="353"/>
      <c r="J286" s="353"/>
      <c r="K286" s="353"/>
      <c r="L286" s="353"/>
      <c r="M286" s="353"/>
      <c r="N286" s="353"/>
      <c r="O286" s="353"/>
      <c r="P286" s="353"/>
      <c r="Q286" s="353"/>
      <c r="R286" s="353"/>
      <c r="S286" s="353"/>
      <c r="T286" s="353"/>
      <c r="U286" s="353"/>
    </row>
    <row r="287" spans="1:21" s="355" customFormat="1" ht="16.5" x14ac:dyDescent="0.3">
      <c r="A287" s="359" t="s">
        <v>892</v>
      </c>
      <c r="B287" s="352" t="s">
        <v>1511</v>
      </c>
      <c r="C287" s="353"/>
      <c r="D287" s="353"/>
      <c r="E287" s="353"/>
      <c r="F287" s="353"/>
      <c r="G287" s="353"/>
      <c r="H287" s="353"/>
      <c r="I287" s="353"/>
      <c r="J287" s="353"/>
      <c r="K287" s="353"/>
      <c r="L287" s="353"/>
      <c r="M287" s="353"/>
      <c r="N287" s="353"/>
      <c r="O287" s="353"/>
      <c r="P287" s="353"/>
      <c r="Q287" s="353"/>
      <c r="R287" s="353"/>
      <c r="S287" s="353"/>
      <c r="T287" s="354"/>
      <c r="U287" s="353"/>
    </row>
    <row r="288" spans="1:21" s="355" customFormat="1" ht="16.5" x14ac:dyDescent="0.3">
      <c r="A288" s="359" t="s">
        <v>893</v>
      </c>
      <c r="B288" s="352" t="s">
        <v>1621</v>
      </c>
      <c r="C288" s="353"/>
      <c r="D288" s="353"/>
      <c r="E288" s="353"/>
      <c r="F288" s="353"/>
      <c r="G288" s="353"/>
      <c r="H288" s="353"/>
      <c r="I288" s="353"/>
      <c r="J288" s="353"/>
      <c r="K288" s="353"/>
      <c r="L288" s="353"/>
      <c r="M288" s="353"/>
      <c r="N288" s="353"/>
      <c r="O288" s="353"/>
      <c r="P288" s="353"/>
      <c r="Q288" s="353"/>
      <c r="R288" s="353"/>
      <c r="S288" s="353"/>
      <c r="T288" s="353"/>
      <c r="U288" s="353"/>
    </row>
    <row r="289" spans="1:21" s="355" customFormat="1" ht="16.5" x14ac:dyDescent="0.3">
      <c r="A289" s="359" t="s">
        <v>1582</v>
      </c>
      <c r="B289" s="352" t="s">
        <v>600</v>
      </c>
      <c r="C289" s="353"/>
      <c r="D289" s="353"/>
      <c r="E289" s="353"/>
      <c r="F289" s="353"/>
      <c r="G289" s="353"/>
      <c r="H289" s="353"/>
      <c r="I289" s="353"/>
      <c r="J289" s="353"/>
      <c r="K289" s="353"/>
      <c r="L289" s="353"/>
      <c r="M289" s="353"/>
      <c r="N289" s="353"/>
      <c r="O289" s="353"/>
      <c r="P289" s="353"/>
      <c r="Q289" s="353"/>
      <c r="R289" s="353"/>
      <c r="S289" s="353"/>
      <c r="T289" s="354"/>
      <c r="U289" s="353"/>
    </row>
    <row r="290" spans="1:21" s="355" customFormat="1" ht="16.5" x14ac:dyDescent="0.3">
      <c r="A290" s="359" t="s">
        <v>894</v>
      </c>
      <c r="B290" s="352" t="s">
        <v>190</v>
      </c>
      <c r="C290" s="353"/>
      <c r="D290" s="353"/>
      <c r="E290" s="353"/>
      <c r="F290" s="353"/>
      <c r="G290" s="353"/>
      <c r="H290" s="353"/>
      <c r="I290" s="353"/>
      <c r="J290" s="353"/>
      <c r="K290" s="353"/>
      <c r="L290" s="353"/>
      <c r="M290" s="353"/>
      <c r="N290" s="353"/>
      <c r="O290" s="353"/>
      <c r="P290" s="353"/>
      <c r="Q290" s="353"/>
      <c r="R290" s="353"/>
      <c r="S290" s="353"/>
      <c r="T290" s="354"/>
      <c r="U290" s="353"/>
    </row>
    <row r="291" spans="1:21" s="355" customFormat="1" ht="16.5" x14ac:dyDescent="0.3">
      <c r="A291" s="359" t="s">
        <v>1583</v>
      </c>
      <c r="B291" s="352" t="s">
        <v>191</v>
      </c>
      <c r="C291" s="353"/>
      <c r="D291" s="353"/>
      <c r="E291" s="353"/>
      <c r="F291" s="353"/>
      <c r="G291" s="353"/>
      <c r="H291" s="353"/>
      <c r="I291" s="353"/>
      <c r="J291" s="353"/>
      <c r="K291" s="353"/>
      <c r="L291" s="353"/>
      <c r="M291" s="353"/>
      <c r="N291" s="353"/>
      <c r="O291" s="353"/>
      <c r="P291" s="353"/>
      <c r="Q291" s="353"/>
      <c r="R291" s="353"/>
      <c r="S291" s="353"/>
      <c r="T291" s="354"/>
      <c r="U291" s="353"/>
    </row>
    <row r="292" spans="1:21" s="355" customFormat="1" ht="16.5" x14ac:dyDescent="0.3">
      <c r="A292" s="351">
        <v>11</v>
      </c>
      <c r="B292" s="356" t="s">
        <v>192</v>
      </c>
      <c r="C292" s="357"/>
      <c r="D292" s="357"/>
      <c r="E292" s="357"/>
      <c r="F292" s="357"/>
      <c r="G292" s="357"/>
      <c r="H292" s="357"/>
      <c r="I292" s="358"/>
      <c r="J292" s="358"/>
      <c r="K292" s="358"/>
      <c r="L292" s="353"/>
      <c r="M292" s="358"/>
      <c r="N292" s="358"/>
      <c r="O292" s="358"/>
      <c r="P292" s="358"/>
      <c r="Q292" s="358"/>
      <c r="R292" s="358"/>
      <c r="S292" s="358"/>
      <c r="T292" s="358"/>
      <c r="U292" s="353"/>
    </row>
    <row r="293" spans="1:21" s="355" customFormat="1" ht="16.5" x14ac:dyDescent="0.3">
      <c r="A293" s="359" t="s">
        <v>896</v>
      </c>
      <c r="B293" s="352" t="s">
        <v>193</v>
      </c>
      <c r="C293" s="353"/>
      <c r="D293" s="353"/>
      <c r="E293" s="353"/>
      <c r="F293" s="353"/>
      <c r="G293" s="353"/>
      <c r="H293" s="353"/>
      <c r="I293" s="353"/>
      <c r="J293" s="353"/>
      <c r="K293" s="353"/>
      <c r="L293" s="353"/>
      <c r="M293" s="353"/>
      <c r="N293" s="353"/>
      <c r="O293" s="353"/>
      <c r="P293" s="353"/>
      <c r="Q293" s="353"/>
      <c r="R293" s="353"/>
      <c r="S293" s="353"/>
      <c r="T293" s="354"/>
      <c r="U293" s="353"/>
    </row>
    <row r="294" spans="1:21" s="355" customFormat="1" ht="16.5" x14ac:dyDescent="0.3">
      <c r="A294" s="359" t="s">
        <v>897</v>
      </c>
      <c r="B294" s="352" t="s">
        <v>194</v>
      </c>
      <c r="C294" s="353"/>
      <c r="D294" s="353"/>
      <c r="E294" s="353"/>
      <c r="F294" s="353"/>
      <c r="G294" s="353"/>
      <c r="H294" s="353"/>
      <c r="I294" s="353"/>
      <c r="J294" s="353"/>
      <c r="K294" s="353"/>
      <c r="L294" s="353"/>
      <c r="M294" s="353"/>
      <c r="N294" s="353"/>
      <c r="O294" s="353"/>
      <c r="P294" s="353"/>
      <c r="Q294" s="353"/>
      <c r="R294" s="353"/>
      <c r="S294" s="353"/>
      <c r="T294" s="354"/>
      <c r="U294" s="353"/>
    </row>
    <row r="295" spans="1:21" s="355" customFormat="1" ht="16.5" x14ac:dyDescent="0.3">
      <c r="A295" s="359" t="s">
        <v>898</v>
      </c>
      <c r="B295" s="352" t="s">
        <v>651</v>
      </c>
      <c r="C295" s="353"/>
      <c r="D295" s="353"/>
      <c r="E295" s="353"/>
      <c r="F295" s="353"/>
      <c r="G295" s="353"/>
      <c r="H295" s="353"/>
      <c r="I295" s="353"/>
      <c r="J295" s="353"/>
      <c r="K295" s="353"/>
      <c r="L295" s="353"/>
      <c r="M295" s="353"/>
      <c r="N295" s="353"/>
      <c r="O295" s="353"/>
      <c r="P295" s="353"/>
      <c r="Q295" s="353"/>
      <c r="R295" s="353"/>
      <c r="S295" s="353"/>
      <c r="T295" s="354"/>
      <c r="U295" s="353"/>
    </row>
    <row r="296" spans="1:21" s="355" customFormat="1" ht="33" x14ac:dyDescent="0.3">
      <c r="A296" s="359" t="s">
        <v>899</v>
      </c>
      <c r="B296" s="352" t="s">
        <v>195</v>
      </c>
      <c r="C296" s="353"/>
      <c r="D296" s="353"/>
      <c r="E296" s="353"/>
      <c r="F296" s="353"/>
      <c r="G296" s="353"/>
      <c r="H296" s="353"/>
      <c r="I296" s="353"/>
      <c r="J296" s="353"/>
      <c r="K296" s="353"/>
      <c r="L296" s="353"/>
      <c r="M296" s="353"/>
      <c r="N296" s="353"/>
      <c r="O296" s="353"/>
      <c r="P296" s="353"/>
      <c r="Q296" s="353"/>
      <c r="R296" s="353"/>
      <c r="S296" s="353"/>
      <c r="T296" s="354"/>
      <c r="U296" s="353"/>
    </row>
    <row r="297" spans="1:21" s="355" customFormat="1" ht="16.5" x14ac:dyDescent="0.3">
      <c r="A297" s="359" t="s">
        <v>900</v>
      </c>
      <c r="B297" s="352" t="s">
        <v>196</v>
      </c>
      <c r="C297" s="353"/>
      <c r="D297" s="353"/>
      <c r="E297" s="353"/>
      <c r="F297" s="353"/>
      <c r="G297" s="353"/>
      <c r="H297" s="353"/>
      <c r="I297" s="353"/>
      <c r="J297" s="353"/>
      <c r="K297" s="353"/>
      <c r="L297" s="353"/>
      <c r="M297" s="353"/>
      <c r="N297" s="353"/>
      <c r="O297" s="353"/>
      <c r="P297" s="353"/>
      <c r="Q297" s="353"/>
      <c r="R297" s="353"/>
      <c r="S297" s="353"/>
      <c r="T297" s="354"/>
      <c r="U297" s="353"/>
    </row>
    <row r="298" spans="1:21" s="355" customFormat="1" ht="16.5" x14ac:dyDescent="0.3">
      <c r="A298" s="359" t="s">
        <v>901</v>
      </c>
      <c r="B298" s="352" t="s">
        <v>197</v>
      </c>
      <c r="C298" s="353"/>
      <c r="D298" s="353"/>
      <c r="E298" s="353"/>
      <c r="F298" s="353"/>
      <c r="G298" s="353"/>
      <c r="H298" s="353"/>
      <c r="I298" s="353"/>
      <c r="J298" s="353"/>
      <c r="K298" s="353"/>
      <c r="L298" s="353"/>
      <c r="M298" s="353"/>
      <c r="N298" s="353"/>
      <c r="O298" s="353"/>
      <c r="P298" s="353"/>
      <c r="Q298" s="353"/>
      <c r="R298" s="353"/>
      <c r="S298" s="353"/>
      <c r="T298" s="354"/>
      <c r="U298" s="353"/>
    </row>
    <row r="299" spans="1:21" s="355" customFormat="1" ht="16.5" x14ac:dyDescent="0.3">
      <c r="A299" s="359" t="s">
        <v>902</v>
      </c>
      <c r="B299" s="352" t="s">
        <v>198</v>
      </c>
      <c r="C299" s="353"/>
      <c r="D299" s="353"/>
      <c r="E299" s="353"/>
      <c r="F299" s="353"/>
      <c r="G299" s="353"/>
      <c r="H299" s="353"/>
      <c r="I299" s="353"/>
      <c r="J299" s="353"/>
      <c r="K299" s="353"/>
      <c r="L299" s="353"/>
      <c r="M299" s="353"/>
      <c r="N299" s="353"/>
      <c r="O299" s="353"/>
      <c r="P299" s="353"/>
      <c r="Q299" s="353"/>
      <c r="R299" s="353"/>
      <c r="S299" s="353"/>
      <c r="T299" s="354"/>
      <c r="U299" s="353"/>
    </row>
    <row r="300" spans="1:21" s="355" customFormat="1" ht="16.5" x14ac:dyDescent="0.3">
      <c r="A300" s="359" t="s">
        <v>903</v>
      </c>
      <c r="B300" s="352" t="s">
        <v>199</v>
      </c>
      <c r="C300" s="353"/>
      <c r="D300" s="353"/>
      <c r="E300" s="353"/>
      <c r="F300" s="353"/>
      <c r="G300" s="353"/>
      <c r="H300" s="353"/>
      <c r="I300" s="353"/>
      <c r="J300" s="353"/>
      <c r="K300" s="353"/>
      <c r="L300" s="353"/>
      <c r="M300" s="353"/>
      <c r="N300" s="353"/>
      <c r="O300" s="353"/>
      <c r="P300" s="353"/>
      <c r="Q300" s="353"/>
      <c r="R300" s="353"/>
      <c r="S300" s="353"/>
      <c r="T300" s="354"/>
      <c r="U300" s="353"/>
    </row>
    <row r="301" spans="1:21" s="355" customFormat="1" ht="16.5" x14ac:dyDescent="0.3">
      <c r="A301" s="359" t="s">
        <v>904</v>
      </c>
      <c r="B301" s="352" t="s">
        <v>200</v>
      </c>
      <c r="C301" s="353"/>
      <c r="D301" s="353"/>
      <c r="E301" s="353"/>
      <c r="F301" s="353"/>
      <c r="G301" s="353"/>
      <c r="H301" s="353"/>
      <c r="I301" s="353"/>
      <c r="J301" s="353"/>
      <c r="K301" s="353"/>
      <c r="L301" s="353"/>
      <c r="M301" s="353"/>
      <c r="N301" s="353"/>
      <c r="O301" s="353"/>
      <c r="P301" s="353"/>
      <c r="Q301" s="353"/>
      <c r="R301" s="353"/>
      <c r="S301" s="353"/>
      <c r="T301" s="354"/>
      <c r="U301" s="353"/>
    </row>
    <row r="302" spans="1:21" s="355" customFormat="1" ht="16.5" x14ac:dyDescent="0.3">
      <c r="A302" s="359" t="s">
        <v>905</v>
      </c>
      <c r="B302" s="352" t="s">
        <v>617</v>
      </c>
      <c r="C302" s="353"/>
      <c r="D302" s="353"/>
      <c r="E302" s="353"/>
      <c r="F302" s="353"/>
      <c r="G302" s="353"/>
      <c r="H302" s="353"/>
      <c r="I302" s="353"/>
      <c r="J302" s="353"/>
      <c r="K302" s="353"/>
      <c r="L302" s="353"/>
      <c r="M302" s="353"/>
      <c r="N302" s="353"/>
      <c r="O302" s="353"/>
      <c r="P302" s="353"/>
      <c r="Q302" s="353"/>
      <c r="R302" s="353"/>
      <c r="S302" s="353"/>
      <c r="T302" s="354"/>
      <c r="U302" s="353"/>
    </row>
    <row r="303" spans="1:21" s="355" customFormat="1" ht="16.5" x14ac:dyDescent="0.3">
      <c r="A303" s="359" t="s">
        <v>906</v>
      </c>
      <c r="B303" s="352" t="s">
        <v>201</v>
      </c>
      <c r="C303" s="353"/>
      <c r="D303" s="353"/>
      <c r="E303" s="353"/>
      <c r="F303" s="353"/>
      <c r="G303" s="353"/>
      <c r="H303" s="353"/>
      <c r="I303" s="353"/>
      <c r="J303" s="353"/>
      <c r="K303" s="353"/>
      <c r="L303" s="353"/>
      <c r="M303" s="353"/>
      <c r="N303" s="353"/>
      <c r="O303" s="353"/>
      <c r="P303" s="353"/>
      <c r="Q303" s="353"/>
      <c r="R303" s="353"/>
      <c r="S303" s="353"/>
      <c r="T303" s="354"/>
      <c r="U303" s="353"/>
    </row>
    <row r="304" spans="1:21" s="355" customFormat="1" ht="16.5" x14ac:dyDescent="0.3">
      <c r="A304" s="359" t="s">
        <v>907</v>
      </c>
      <c r="B304" s="352" t="s">
        <v>202</v>
      </c>
      <c r="C304" s="353"/>
      <c r="D304" s="353"/>
      <c r="E304" s="353"/>
      <c r="F304" s="353"/>
      <c r="G304" s="353"/>
      <c r="H304" s="353"/>
      <c r="I304" s="353"/>
      <c r="J304" s="353"/>
      <c r="K304" s="353"/>
      <c r="L304" s="353"/>
      <c r="M304" s="353"/>
      <c r="N304" s="353"/>
      <c r="O304" s="353"/>
      <c r="P304" s="353"/>
      <c r="Q304" s="353"/>
      <c r="R304" s="353"/>
      <c r="S304" s="353"/>
      <c r="T304" s="354"/>
      <c r="U304" s="353"/>
    </row>
    <row r="305" spans="1:21" s="355" customFormat="1" ht="16.5" x14ac:dyDescent="0.3">
      <c r="A305" s="359" t="s">
        <v>908</v>
      </c>
      <c r="B305" s="352" t="s">
        <v>203</v>
      </c>
      <c r="C305" s="353"/>
      <c r="D305" s="353"/>
      <c r="E305" s="353"/>
      <c r="F305" s="353"/>
      <c r="G305" s="353"/>
      <c r="H305" s="353"/>
      <c r="I305" s="353"/>
      <c r="J305" s="353"/>
      <c r="K305" s="353"/>
      <c r="L305" s="353"/>
      <c r="M305" s="353"/>
      <c r="N305" s="353"/>
      <c r="O305" s="353"/>
      <c r="P305" s="353"/>
      <c r="Q305" s="353"/>
      <c r="R305" s="353"/>
      <c r="S305" s="353"/>
      <c r="T305" s="354"/>
      <c r="U305" s="353"/>
    </row>
    <row r="306" spans="1:21" s="355" customFormat="1" ht="33" x14ac:dyDescent="0.3">
      <c r="A306" s="359" t="s">
        <v>909</v>
      </c>
      <c r="B306" s="352" t="s">
        <v>204</v>
      </c>
      <c r="C306" s="353"/>
      <c r="D306" s="353"/>
      <c r="E306" s="353"/>
      <c r="F306" s="353"/>
      <c r="G306" s="353"/>
      <c r="H306" s="353"/>
      <c r="I306" s="353"/>
      <c r="J306" s="353"/>
      <c r="K306" s="353"/>
      <c r="L306" s="353"/>
      <c r="M306" s="353"/>
      <c r="N306" s="353"/>
      <c r="O306" s="353"/>
      <c r="P306" s="353"/>
      <c r="Q306" s="353"/>
      <c r="R306" s="353"/>
      <c r="S306" s="353"/>
      <c r="T306" s="354"/>
      <c r="U306" s="353"/>
    </row>
    <row r="307" spans="1:21" s="355" customFormat="1" ht="16.5" x14ac:dyDescent="0.3">
      <c r="A307" s="351">
        <v>12</v>
      </c>
      <c r="B307" s="356" t="s">
        <v>205</v>
      </c>
      <c r="C307" s="357"/>
      <c r="D307" s="357"/>
      <c r="E307" s="357"/>
      <c r="F307" s="357"/>
      <c r="G307" s="357"/>
      <c r="H307" s="357"/>
      <c r="I307" s="358"/>
      <c r="J307" s="358"/>
      <c r="K307" s="358"/>
      <c r="L307" s="353"/>
      <c r="M307" s="358"/>
      <c r="N307" s="358"/>
      <c r="O307" s="358"/>
      <c r="P307" s="358"/>
      <c r="Q307" s="358"/>
      <c r="R307" s="358"/>
      <c r="S307" s="358"/>
      <c r="T307" s="358"/>
      <c r="U307" s="353"/>
    </row>
    <row r="308" spans="1:21" s="355" customFormat="1" ht="16.5" x14ac:dyDescent="0.3">
      <c r="A308" s="359" t="s">
        <v>910</v>
      </c>
      <c r="B308" s="352" t="s">
        <v>206</v>
      </c>
      <c r="C308" s="353"/>
      <c r="D308" s="353"/>
      <c r="E308" s="353"/>
      <c r="F308" s="353"/>
      <c r="G308" s="353"/>
      <c r="H308" s="353"/>
      <c r="I308" s="353"/>
      <c r="J308" s="353"/>
      <c r="K308" s="353"/>
      <c r="L308" s="353"/>
      <c r="M308" s="353"/>
      <c r="N308" s="353"/>
      <c r="O308" s="353"/>
      <c r="P308" s="353"/>
      <c r="Q308" s="353"/>
      <c r="R308" s="353"/>
      <c r="S308" s="353"/>
      <c r="T308" s="354"/>
      <c r="U308" s="353"/>
    </row>
    <row r="309" spans="1:21" s="355" customFormat="1" ht="16.5" x14ac:dyDescent="0.3">
      <c r="A309" s="359" t="s">
        <v>911</v>
      </c>
      <c r="B309" s="352" t="s">
        <v>207</v>
      </c>
      <c r="C309" s="353"/>
      <c r="D309" s="353"/>
      <c r="E309" s="353"/>
      <c r="F309" s="353"/>
      <c r="G309" s="353"/>
      <c r="H309" s="353"/>
      <c r="I309" s="353"/>
      <c r="J309" s="353"/>
      <c r="K309" s="353"/>
      <c r="L309" s="353"/>
      <c r="M309" s="353"/>
      <c r="N309" s="353"/>
      <c r="O309" s="353"/>
      <c r="P309" s="353"/>
      <c r="Q309" s="353"/>
      <c r="R309" s="353"/>
      <c r="S309" s="353"/>
      <c r="T309" s="354"/>
      <c r="U309" s="353"/>
    </row>
    <row r="310" spans="1:21" s="355" customFormat="1" ht="16.5" x14ac:dyDescent="0.3">
      <c r="A310" s="359" t="s">
        <v>912</v>
      </c>
      <c r="B310" s="352" t="s">
        <v>208</v>
      </c>
      <c r="C310" s="353"/>
      <c r="D310" s="353"/>
      <c r="E310" s="353"/>
      <c r="F310" s="353"/>
      <c r="G310" s="353"/>
      <c r="H310" s="353"/>
      <c r="I310" s="353"/>
      <c r="J310" s="353"/>
      <c r="K310" s="353"/>
      <c r="L310" s="353"/>
      <c r="M310" s="353"/>
      <c r="N310" s="353"/>
      <c r="O310" s="353"/>
      <c r="P310" s="353"/>
      <c r="Q310" s="353"/>
      <c r="R310" s="353"/>
      <c r="S310" s="353"/>
      <c r="T310" s="354"/>
      <c r="U310" s="353"/>
    </row>
    <row r="311" spans="1:21" s="355" customFormat="1" ht="33" x14ac:dyDescent="0.3">
      <c r="A311" s="359" t="s">
        <v>913</v>
      </c>
      <c r="B311" s="352" t="s">
        <v>209</v>
      </c>
      <c r="C311" s="353"/>
      <c r="D311" s="353"/>
      <c r="E311" s="353"/>
      <c r="F311" s="353"/>
      <c r="G311" s="353"/>
      <c r="H311" s="353"/>
      <c r="I311" s="353"/>
      <c r="J311" s="353"/>
      <c r="K311" s="353"/>
      <c r="L311" s="353"/>
      <c r="M311" s="353"/>
      <c r="N311" s="353"/>
      <c r="O311" s="353"/>
      <c r="P311" s="353"/>
      <c r="Q311" s="353"/>
      <c r="R311" s="353"/>
      <c r="S311" s="353"/>
      <c r="T311" s="354"/>
      <c r="U311" s="353"/>
    </row>
    <row r="312" spans="1:21" s="355" customFormat="1" ht="33" x14ac:dyDescent="0.3">
      <c r="A312" s="359" t="s">
        <v>914</v>
      </c>
      <c r="B312" s="352" t="s">
        <v>210</v>
      </c>
      <c r="C312" s="353"/>
      <c r="D312" s="353"/>
      <c r="E312" s="353"/>
      <c r="F312" s="353"/>
      <c r="G312" s="353"/>
      <c r="H312" s="353"/>
      <c r="I312" s="353"/>
      <c r="J312" s="353"/>
      <c r="K312" s="353"/>
      <c r="L312" s="353"/>
      <c r="M312" s="353"/>
      <c r="N312" s="353"/>
      <c r="O312" s="353"/>
      <c r="P312" s="353"/>
      <c r="Q312" s="353"/>
      <c r="R312" s="353"/>
      <c r="S312" s="353"/>
      <c r="T312" s="354"/>
      <c r="U312" s="353"/>
    </row>
    <row r="313" spans="1:21" s="355" customFormat="1" ht="16.5" x14ac:dyDescent="0.3">
      <c r="A313" s="359" t="s">
        <v>915</v>
      </c>
      <c r="B313" s="352" t="s">
        <v>660</v>
      </c>
      <c r="C313" s="353"/>
      <c r="D313" s="353"/>
      <c r="E313" s="353"/>
      <c r="F313" s="353"/>
      <c r="G313" s="353"/>
      <c r="H313" s="353"/>
      <c r="I313" s="353"/>
      <c r="J313" s="353"/>
      <c r="K313" s="353"/>
      <c r="L313" s="353"/>
      <c r="M313" s="353"/>
      <c r="N313" s="353"/>
      <c r="O313" s="353"/>
      <c r="P313" s="353"/>
      <c r="Q313" s="353"/>
      <c r="R313" s="353"/>
      <c r="S313" s="353"/>
      <c r="T313" s="354"/>
      <c r="U313" s="353"/>
    </row>
    <row r="314" spans="1:21" s="355" customFormat="1" ht="16.5" x14ac:dyDescent="0.3">
      <c r="A314" s="359" t="s">
        <v>916</v>
      </c>
      <c r="B314" s="352" t="s">
        <v>661</v>
      </c>
      <c r="C314" s="353"/>
      <c r="D314" s="353"/>
      <c r="E314" s="353"/>
      <c r="F314" s="353"/>
      <c r="G314" s="353"/>
      <c r="H314" s="353"/>
      <c r="I314" s="353"/>
      <c r="J314" s="353"/>
      <c r="K314" s="353"/>
      <c r="L314" s="353"/>
      <c r="M314" s="353"/>
      <c r="N314" s="353"/>
      <c r="O314" s="353"/>
      <c r="P314" s="353"/>
      <c r="Q314" s="353"/>
      <c r="R314" s="353"/>
      <c r="S314" s="353"/>
      <c r="T314" s="354"/>
      <c r="U314" s="353"/>
    </row>
    <row r="315" spans="1:21" s="355" customFormat="1" ht="16.5" x14ac:dyDescent="0.3">
      <c r="A315" s="359" t="s">
        <v>917</v>
      </c>
      <c r="B315" s="352" t="s">
        <v>662</v>
      </c>
      <c r="C315" s="353"/>
      <c r="D315" s="353"/>
      <c r="E315" s="353"/>
      <c r="F315" s="353"/>
      <c r="G315" s="353"/>
      <c r="H315" s="353"/>
      <c r="I315" s="353"/>
      <c r="J315" s="353"/>
      <c r="K315" s="353"/>
      <c r="L315" s="353"/>
      <c r="M315" s="353"/>
      <c r="N315" s="353"/>
      <c r="O315" s="353"/>
      <c r="P315" s="353"/>
      <c r="Q315" s="353"/>
      <c r="R315" s="353"/>
      <c r="S315" s="353"/>
      <c r="T315" s="354"/>
      <c r="U315" s="353"/>
    </row>
    <row r="316" spans="1:21" s="355" customFormat="1" ht="33" x14ac:dyDescent="0.3">
      <c r="A316" s="359" t="s">
        <v>918</v>
      </c>
      <c r="B316" s="352" t="s">
        <v>211</v>
      </c>
      <c r="C316" s="353"/>
      <c r="D316" s="353"/>
      <c r="E316" s="353"/>
      <c r="F316" s="353"/>
      <c r="G316" s="353"/>
      <c r="H316" s="353"/>
      <c r="I316" s="353"/>
      <c r="J316" s="353"/>
      <c r="K316" s="353"/>
      <c r="L316" s="353"/>
      <c r="M316" s="353"/>
      <c r="N316" s="353"/>
      <c r="O316" s="353"/>
      <c r="P316" s="353"/>
      <c r="Q316" s="353"/>
      <c r="R316" s="353"/>
      <c r="S316" s="353"/>
      <c r="T316" s="354"/>
      <c r="U316" s="353"/>
    </row>
    <row r="317" spans="1:21" s="355" customFormat="1" ht="16.5" x14ac:dyDescent="0.3">
      <c r="A317" s="359" t="s">
        <v>919</v>
      </c>
      <c r="B317" s="352" t="s">
        <v>1678</v>
      </c>
      <c r="C317" s="353"/>
      <c r="D317" s="353"/>
      <c r="E317" s="353"/>
      <c r="F317" s="353"/>
      <c r="G317" s="353"/>
      <c r="H317" s="353"/>
      <c r="I317" s="353"/>
      <c r="J317" s="353"/>
      <c r="K317" s="353"/>
      <c r="L317" s="353"/>
      <c r="M317" s="353"/>
      <c r="N317" s="353"/>
      <c r="O317" s="353"/>
      <c r="P317" s="353"/>
      <c r="Q317" s="353"/>
      <c r="R317" s="353"/>
      <c r="S317" s="353"/>
      <c r="T317" s="353"/>
      <c r="U317" s="353"/>
    </row>
    <row r="318" spans="1:21" s="355" customFormat="1" ht="16.5" x14ac:dyDescent="0.3">
      <c r="A318" s="359" t="s">
        <v>920</v>
      </c>
      <c r="B318" s="352" t="s">
        <v>212</v>
      </c>
      <c r="C318" s="353"/>
      <c r="D318" s="353"/>
      <c r="E318" s="353"/>
      <c r="F318" s="353"/>
      <c r="G318" s="353"/>
      <c r="H318" s="353"/>
      <c r="I318" s="353"/>
      <c r="J318" s="353"/>
      <c r="K318" s="353"/>
      <c r="L318" s="353"/>
      <c r="M318" s="353"/>
      <c r="N318" s="353"/>
      <c r="O318" s="353"/>
      <c r="P318" s="353"/>
      <c r="Q318" s="353"/>
      <c r="R318" s="353"/>
      <c r="S318" s="353"/>
      <c r="T318" s="354"/>
      <c r="U318" s="353"/>
    </row>
    <row r="319" spans="1:21" s="355" customFormat="1" ht="16.5" x14ac:dyDescent="0.3">
      <c r="A319" s="359" t="s">
        <v>921</v>
      </c>
      <c r="B319" s="352" t="s">
        <v>1677</v>
      </c>
      <c r="C319" s="353"/>
      <c r="D319" s="353"/>
      <c r="E319" s="353"/>
      <c r="F319" s="353"/>
      <c r="G319" s="353"/>
      <c r="H319" s="353"/>
      <c r="I319" s="353"/>
      <c r="J319" s="353"/>
      <c r="K319" s="353"/>
      <c r="L319" s="353"/>
      <c r="M319" s="353"/>
      <c r="N319" s="353"/>
      <c r="O319" s="353"/>
      <c r="P319" s="353"/>
      <c r="Q319" s="353"/>
      <c r="R319" s="353"/>
      <c r="S319" s="353"/>
      <c r="T319" s="353"/>
      <c r="U319" s="353"/>
    </row>
    <row r="320" spans="1:21" s="355" customFormat="1" ht="16.5" x14ac:dyDescent="0.3">
      <c r="A320" s="359" t="s">
        <v>922</v>
      </c>
      <c r="B320" s="352" t="s">
        <v>213</v>
      </c>
      <c r="C320" s="353"/>
      <c r="D320" s="353"/>
      <c r="E320" s="353"/>
      <c r="F320" s="353"/>
      <c r="G320" s="353"/>
      <c r="H320" s="353"/>
      <c r="I320" s="353"/>
      <c r="J320" s="353"/>
      <c r="K320" s="353"/>
      <c r="L320" s="353"/>
      <c r="M320" s="353"/>
      <c r="N320" s="353"/>
      <c r="O320" s="353"/>
      <c r="P320" s="353"/>
      <c r="Q320" s="353"/>
      <c r="R320" s="353"/>
      <c r="S320" s="353"/>
      <c r="T320" s="354"/>
      <c r="U320" s="353"/>
    </row>
    <row r="321" spans="1:21" s="355" customFormat="1" ht="16.5" x14ac:dyDescent="0.3">
      <c r="A321" s="359" t="s">
        <v>923</v>
      </c>
      <c r="B321" s="352" t="s">
        <v>214</v>
      </c>
      <c r="C321" s="353"/>
      <c r="D321" s="353"/>
      <c r="E321" s="353"/>
      <c r="F321" s="353"/>
      <c r="G321" s="353"/>
      <c r="H321" s="353"/>
      <c r="I321" s="353"/>
      <c r="J321" s="353"/>
      <c r="K321" s="353"/>
      <c r="L321" s="353"/>
      <c r="M321" s="353"/>
      <c r="N321" s="353"/>
      <c r="O321" s="353"/>
      <c r="P321" s="353"/>
      <c r="Q321" s="353"/>
      <c r="R321" s="353"/>
      <c r="S321" s="353"/>
      <c r="T321" s="354"/>
      <c r="U321" s="353"/>
    </row>
    <row r="322" spans="1:21" s="355" customFormat="1" ht="16.5" x14ac:dyDescent="0.3">
      <c r="A322" s="359" t="s">
        <v>924</v>
      </c>
      <c r="B322" s="352" t="s">
        <v>215</v>
      </c>
      <c r="C322" s="353"/>
      <c r="D322" s="353"/>
      <c r="E322" s="353"/>
      <c r="F322" s="353"/>
      <c r="G322" s="353"/>
      <c r="H322" s="353"/>
      <c r="I322" s="353"/>
      <c r="J322" s="353"/>
      <c r="K322" s="353"/>
      <c r="L322" s="353"/>
      <c r="M322" s="353"/>
      <c r="N322" s="353"/>
      <c r="O322" s="353"/>
      <c r="P322" s="353"/>
      <c r="Q322" s="353"/>
      <c r="R322" s="353"/>
      <c r="S322" s="353"/>
      <c r="T322" s="354"/>
      <c r="U322" s="353"/>
    </row>
    <row r="323" spans="1:21" s="355" customFormat="1" ht="16.5" x14ac:dyDescent="0.3">
      <c r="A323" s="359" t="s">
        <v>925</v>
      </c>
      <c r="B323" s="352" t="s">
        <v>618</v>
      </c>
      <c r="C323" s="353"/>
      <c r="D323" s="353"/>
      <c r="E323" s="353"/>
      <c r="F323" s="353"/>
      <c r="G323" s="353"/>
      <c r="H323" s="353"/>
      <c r="I323" s="353"/>
      <c r="J323" s="353"/>
      <c r="K323" s="353"/>
      <c r="L323" s="353"/>
      <c r="M323" s="353"/>
      <c r="N323" s="353"/>
      <c r="O323" s="353"/>
      <c r="P323" s="353"/>
      <c r="Q323" s="353"/>
      <c r="R323" s="353"/>
      <c r="S323" s="353"/>
      <c r="T323" s="354"/>
      <c r="U323" s="353"/>
    </row>
    <row r="324" spans="1:21" s="355" customFormat="1" ht="16.5" x14ac:dyDescent="0.3">
      <c r="A324" s="359" t="s">
        <v>926</v>
      </c>
      <c r="B324" s="352" t="s">
        <v>1676</v>
      </c>
      <c r="C324" s="353"/>
      <c r="D324" s="353"/>
      <c r="E324" s="353"/>
      <c r="F324" s="353"/>
      <c r="G324" s="353"/>
      <c r="H324" s="353"/>
      <c r="I324" s="353"/>
      <c r="J324" s="353"/>
      <c r="K324" s="353"/>
      <c r="L324" s="353"/>
      <c r="M324" s="353"/>
      <c r="N324" s="353"/>
      <c r="O324" s="353"/>
      <c r="P324" s="353"/>
      <c r="Q324" s="353"/>
      <c r="R324" s="353"/>
      <c r="S324" s="353"/>
      <c r="T324" s="353"/>
      <c r="U324" s="353"/>
    </row>
    <row r="325" spans="1:21" s="355" customFormat="1" ht="16.5" x14ac:dyDescent="0.3">
      <c r="A325" s="359" t="s">
        <v>927</v>
      </c>
      <c r="B325" s="352" t="s">
        <v>216</v>
      </c>
      <c r="C325" s="353"/>
      <c r="D325" s="353"/>
      <c r="E325" s="353"/>
      <c r="F325" s="353"/>
      <c r="G325" s="353"/>
      <c r="H325" s="353"/>
      <c r="I325" s="353"/>
      <c r="J325" s="353"/>
      <c r="K325" s="353"/>
      <c r="L325" s="353"/>
      <c r="M325" s="353"/>
      <c r="N325" s="353"/>
      <c r="O325" s="353"/>
      <c r="P325" s="353"/>
      <c r="Q325" s="353"/>
      <c r="R325" s="353"/>
      <c r="S325" s="353"/>
      <c r="T325" s="354"/>
      <c r="U325" s="353"/>
    </row>
    <row r="326" spans="1:21" s="355" customFormat="1" ht="16.5" x14ac:dyDescent="0.3">
      <c r="A326" s="359" t="s">
        <v>928</v>
      </c>
      <c r="B326" s="352" t="s">
        <v>217</v>
      </c>
      <c r="C326" s="357"/>
      <c r="D326" s="353"/>
      <c r="E326" s="353"/>
      <c r="F326" s="357"/>
      <c r="G326" s="353"/>
      <c r="H326" s="353"/>
      <c r="I326" s="360"/>
      <c r="J326" s="360"/>
      <c r="K326" s="360"/>
      <c r="L326" s="353"/>
      <c r="M326" s="353"/>
      <c r="N326" s="353"/>
      <c r="O326" s="353"/>
      <c r="P326" s="357"/>
      <c r="Q326" s="353"/>
      <c r="R326" s="353"/>
      <c r="S326" s="357"/>
      <c r="T326" s="354"/>
      <c r="U326" s="353"/>
    </row>
    <row r="327" spans="1:21" s="355" customFormat="1" ht="16.5" x14ac:dyDescent="0.3">
      <c r="A327" s="359" t="s">
        <v>929</v>
      </c>
      <c r="B327" s="352" t="s">
        <v>218</v>
      </c>
      <c r="C327" s="357"/>
      <c r="D327" s="353"/>
      <c r="E327" s="353"/>
      <c r="F327" s="357"/>
      <c r="G327" s="353"/>
      <c r="H327" s="353"/>
      <c r="I327" s="360"/>
      <c r="J327" s="360"/>
      <c r="K327" s="360"/>
      <c r="L327" s="353"/>
      <c r="M327" s="353"/>
      <c r="N327" s="353"/>
      <c r="O327" s="353"/>
      <c r="P327" s="357"/>
      <c r="Q327" s="353"/>
      <c r="R327" s="353"/>
      <c r="S327" s="357"/>
      <c r="T327" s="354"/>
      <c r="U327" s="353"/>
    </row>
    <row r="328" spans="1:21" s="355" customFormat="1" ht="16.5" x14ac:dyDescent="0.3">
      <c r="A328" s="359" t="s">
        <v>930</v>
      </c>
      <c r="B328" s="352" t="s">
        <v>219</v>
      </c>
      <c r="C328" s="357"/>
      <c r="D328" s="353"/>
      <c r="E328" s="353"/>
      <c r="F328" s="357"/>
      <c r="G328" s="353"/>
      <c r="H328" s="353"/>
      <c r="I328" s="360"/>
      <c r="J328" s="360"/>
      <c r="K328" s="360"/>
      <c r="L328" s="353"/>
      <c r="M328" s="353"/>
      <c r="N328" s="353"/>
      <c r="O328" s="353"/>
      <c r="P328" s="357"/>
      <c r="Q328" s="353"/>
      <c r="R328" s="353"/>
      <c r="S328" s="357"/>
      <c r="T328" s="354"/>
      <c r="U328" s="353"/>
    </row>
    <row r="329" spans="1:21" s="355" customFormat="1" ht="16.5" x14ac:dyDescent="0.3">
      <c r="A329" s="359" t="s">
        <v>931</v>
      </c>
      <c r="B329" s="352" t="s">
        <v>1615</v>
      </c>
      <c r="C329" s="357"/>
      <c r="D329" s="353"/>
      <c r="E329" s="353"/>
      <c r="F329" s="357"/>
      <c r="G329" s="353"/>
      <c r="H329" s="353"/>
      <c r="I329" s="360"/>
      <c r="J329" s="360"/>
      <c r="K329" s="360"/>
      <c r="L329" s="353"/>
      <c r="M329" s="493"/>
      <c r="N329" s="493"/>
      <c r="O329" s="493"/>
      <c r="P329" s="357"/>
      <c r="Q329" s="353"/>
      <c r="R329" s="353"/>
      <c r="S329" s="357"/>
      <c r="T329" s="353"/>
      <c r="U329" s="353"/>
    </row>
    <row r="330" spans="1:21" s="355" customFormat="1" ht="16.5" x14ac:dyDescent="0.3">
      <c r="A330" s="359" t="s">
        <v>932</v>
      </c>
      <c r="B330" s="352" t="s">
        <v>1614</v>
      </c>
      <c r="C330" s="357"/>
      <c r="D330" s="353"/>
      <c r="E330" s="353"/>
      <c r="F330" s="357"/>
      <c r="G330" s="353"/>
      <c r="H330" s="353"/>
      <c r="I330" s="360"/>
      <c r="J330" s="360"/>
      <c r="K330" s="360"/>
      <c r="L330" s="353"/>
      <c r="M330" s="353"/>
      <c r="N330" s="353"/>
      <c r="O330" s="353"/>
      <c r="P330" s="357"/>
      <c r="Q330" s="353"/>
      <c r="R330" s="353"/>
      <c r="S330" s="357"/>
      <c r="T330" s="353"/>
      <c r="U330" s="353"/>
    </row>
    <row r="331" spans="1:21" s="355" customFormat="1" ht="16.5" x14ac:dyDescent="0.3">
      <c r="A331" s="359" t="s">
        <v>933</v>
      </c>
      <c r="B331" s="352" t="s">
        <v>220</v>
      </c>
      <c r="C331" s="353"/>
      <c r="D331" s="353"/>
      <c r="E331" s="353"/>
      <c r="F331" s="353"/>
      <c r="G331" s="353"/>
      <c r="H331" s="353"/>
      <c r="I331" s="353"/>
      <c r="J331" s="353"/>
      <c r="K331" s="353"/>
      <c r="L331" s="353"/>
      <c r="M331" s="353"/>
      <c r="N331" s="353"/>
      <c r="O331" s="353"/>
      <c r="P331" s="353"/>
      <c r="Q331" s="353"/>
      <c r="R331" s="353"/>
      <c r="S331" s="353"/>
      <c r="T331" s="354"/>
      <c r="U331" s="353"/>
    </row>
    <row r="332" spans="1:21" s="355" customFormat="1" ht="16.5" x14ac:dyDescent="0.3">
      <c r="A332" s="359" t="s">
        <v>934</v>
      </c>
      <c r="B332" s="352" t="s">
        <v>221</v>
      </c>
      <c r="C332" s="357"/>
      <c r="D332" s="353"/>
      <c r="E332" s="353"/>
      <c r="F332" s="357"/>
      <c r="G332" s="353"/>
      <c r="H332" s="353"/>
      <c r="I332" s="353"/>
      <c r="J332" s="353"/>
      <c r="K332" s="353"/>
      <c r="L332" s="353"/>
      <c r="M332" s="353"/>
      <c r="N332" s="353"/>
      <c r="O332" s="353"/>
      <c r="P332" s="357"/>
      <c r="Q332" s="353"/>
      <c r="R332" s="353"/>
      <c r="S332" s="357"/>
      <c r="T332" s="354"/>
      <c r="U332" s="353"/>
    </row>
    <row r="333" spans="1:21" s="355" customFormat="1" ht="16.5" x14ac:dyDescent="0.3">
      <c r="A333" s="359" t="s">
        <v>935</v>
      </c>
      <c r="B333" s="352" t="s">
        <v>222</v>
      </c>
      <c r="C333" s="353"/>
      <c r="D333" s="353"/>
      <c r="E333" s="353"/>
      <c r="F333" s="353"/>
      <c r="G333" s="353"/>
      <c r="H333" s="353"/>
      <c r="I333" s="353"/>
      <c r="J333" s="353"/>
      <c r="K333" s="353"/>
      <c r="L333" s="353"/>
      <c r="M333" s="353"/>
      <c r="N333" s="353"/>
      <c r="O333" s="353"/>
      <c r="P333" s="353"/>
      <c r="Q333" s="353"/>
      <c r="R333" s="353"/>
      <c r="S333" s="353"/>
      <c r="T333" s="354"/>
      <c r="U333" s="353"/>
    </row>
    <row r="334" spans="1:21" s="355" customFormat="1" ht="16.5" x14ac:dyDescent="0.3">
      <c r="A334" s="359" t="s">
        <v>936</v>
      </c>
      <c r="B334" s="352" t="s">
        <v>619</v>
      </c>
      <c r="C334" s="357"/>
      <c r="D334" s="353"/>
      <c r="E334" s="353"/>
      <c r="F334" s="357"/>
      <c r="G334" s="353"/>
      <c r="H334" s="353"/>
      <c r="I334" s="353"/>
      <c r="J334" s="353"/>
      <c r="K334" s="353"/>
      <c r="L334" s="353"/>
      <c r="M334" s="353"/>
      <c r="N334" s="353"/>
      <c r="O334" s="353"/>
      <c r="P334" s="357"/>
      <c r="Q334" s="353"/>
      <c r="R334" s="353"/>
      <c r="S334" s="357"/>
      <c r="T334" s="354"/>
      <c r="U334" s="353"/>
    </row>
    <row r="335" spans="1:21" s="355" customFormat="1" ht="49.5" x14ac:dyDescent="0.3">
      <c r="A335" s="359" t="s">
        <v>937</v>
      </c>
      <c r="B335" s="352" t="s">
        <v>654</v>
      </c>
      <c r="C335" s="353"/>
      <c r="D335" s="353"/>
      <c r="E335" s="353"/>
      <c r="F335" s="353"/>
      <c r="G335" s="353"/>
      <c r="H335" s="353"/>
      <c r="I335" s="353"/>
      <c r="J335" s="353"/>
      <c r="K335" s="353"/>
      <c r="L335" s="353"/>
      <c r="M335" s="353"/>
      <c r="N335" s="353"/>
      <c r="O335" s="353"/>
      <c r="P335" s="353"/>
      <c r="Q335" s="353"/>
      <c r="R335" s="353"/>
      <c r="S335" s="353"/>
      <c r="T335" s="354"/>
      <c r="U335" s="353"/>
    </row>
    <row r="336" spans="1:21" s="355" customFormat="1" ht="16.5" x14ac:dyDescent="0.3">
      <c r="A336" s="359" t="s">
        <v>938</v>
      </c>
      <c r="B336" s="352" t="s">
        <v>1632</v>
      </c>
      <c r="C336" s="357"/>
      <c r="D336" s="353"/>
      <c r="E336" s="353"/>
      <c r="F336" s="357"/>
      <c r="G336" s="353"/>
      <c r="H336" s="353"/>
      <c r="I336" s="357"/>
      <c r="J336" s="353"/>
      <c r="K336" s="353"/>
      <c r="L336" s="353"/>
      <c r="M336" s="357"/>
      <c r="N336" s="353"/>
      <c r="O336" s="353"/>
      <c r="P336" s="357"/>
      <c r="Q336" s="353"/>
      <c r="R336" s="353"/>
      <c r="S336" s="357"/>
      <c r="T336" s="353"/>
      <c r="U336" s="353"/>
    </row>
    <row r="337" spans="1:21" s="355" customFormat="1" ht="16.5" x14ac:dyDescent="0.3">
      <c r="A337" s="359" t="s">
        <v>939</v>
      </c>
      <c r="B337" s="352" t="s">
        <v>1681</v>
      </c>
      <c r="C337" s="353"/>
      <c r="D337" s="353"/>
      <c r="E337" s="353"/>
      <c r="F337" s="353"/>
      <c r="G337" s="353"/>
      <c r="H337" s="353"/>
      <c r="I337" s="357"/>
      <c r="J337" s="353"/>
      <c r="K337" s="353"/>
      <c r="L337" s="353"/>
      <c r="M337" s="357"/>
      <c r="N337" s="353"/>
      <c r="O337" s="353"/>
      <c r="P337" s="353"/>
      <c r="Q337" s="353"/>
      <c r="R337" s="353"/>
      <c r="S337" s="353"/>
      <c r="T337" s="353"/>
      <c r="U337" s="353"/>
    </row>
    <row r="338" spans="1:21" s="355" customFormat="1" ht="16.5" x14ac:dyDescent="0.3">
      <c r="A338" s="359" t="s">
        <v>940</v>
      </c>
      <c r="B338" s="352" t="s">
        <v>1682</v>
      </c>
      <c r="C338" s="353"/>
      <c r="D338" s="353"/>
      <c r="E338" s="353"/>
      <c r="F338" s="353"/>
      <c r="G338" s="353"/>
      <c r="H338" s="353"/>
      <c r="I338" s="357"/>
      <c r="J338" s="353"/>
      <c r="K338" s="353"/>
      <c r="L338" s="353"/>
      <c r="M338" s="357"/>
      <c r="N338" s="353"/>
      <c r="O338" s="353"/>
      <c r="P338" s="353"/>
      <c r="Q338" s="353"/>
      <c r="R338" s="353"/>
      <c r="S338" s="353"/>
      <c r="T338" s="353"/>
      <c r="U338" s="353"/>
    </row>
    <row r="339" spans="1:21" s="355" customFormat="1" ht="16.5" x14ac:dyDescent="0.3">
      <c r="A339" s="359" t="s">
        <v>941</v>
      </c>
      <c r="B339" s="352" t="s">
        <v>1683</v>
      </c>
      <c r="C339" s="353"/>
      <c r="D339" s="353"/>
      <c r="E339" s="353"/>
      <c r="F339" s="353"/>
      <c r="G339" s="353"/>
      <c r="H339" s="353"/>
      <c r="I339" s="357"/>
      <c r="J339" s="353"/>
      <c r="K339" s="353"/>
      <c r="L339" s="353"/>
      <c r="M339" s="357"/>
      <c r="N339" s="353"/>
      <c r="O339" s="353"/>
      <c r="P339" s="353"/>
      <c r="Q339" s="353"/>
      <c r="R339" s="353"/>
      <c r="S339" s="353"/>
      <c r="T339" s="353"/>
      <c r="U339" s="353"/>
    </row>
    <row r="340" spans="1:21" s="355" customFormat="1" ht="16.5" x14ac:dyDescent="0.3">
      <c r="A340" s="359" t="s">
        <v>1464</v>
      </c>
      <c r="B340" s="352" t="s">
        <v>1713</v>
      </c>
      <c r="C340" s="353"/>
      <c r="D340" s="353"/>
      <c r="E340" s="353"/>
      <c r="F340" s="353"/>
      <c r="G340" s="353"/>
      <c r="H340" s="353"/>
      <c r="I340" s="357"/>
      <c r="J340" s="353"/>
      <c r="K340" s="353"/>
      <c r="L340" s="353"/>
      <c r="M340" s="357"/>
      <c r="N340" s="353"/>
      <c r="O340" s="353"/>
      <c r="P340" s="353"/>
      <c r="Q340" s="353"/>
      <c r="R340" s="353"/>
      <c r="S340" s="353"/>
      <c r="T340" s="353"/>
      <c r="U340" s="353"/>
    </row>
    <row r="341" spans="1:21" s="355" customFormat="1" ht="33" x14ac:dyDescent="0.3">
      <c r="A341" s="359" t="s">
        <v>1616</v>
      </c>
      <c r="B341" s="352" t="s">
        <v>1684</v>
      </c>
      <c r="C341" s="353"/>
      <c r="D341" s="353"/>
      <c r="E341" s="353"/>
      <c r="F341" s="353"/>
      <c r="G341" s="353"/>
      <c r="H341" s="353"/>
      <c r="I341" s="357"/>
      <c r="J341" s="353"/>
      <c r="K341" s="353"/>
      <c r="L341" s="353"/>
      <c r="M341" s="357"/>
      <c r="N341" s="353"/>
      <c r="O341" s="353"/>
      <c r="P341" s="353"/>
      <c r="Q341" s="353"/>
      <c r="R341" s="353"/>
      <c r="S341" s="353"/>
      <c r="T341" s="353"/>
      <c r="U341" s="353"/>
    </row>
    <row r="342" spans="1:21" s="355" customFormat="1" ht="49.5" x14ac:dyDescent="0.3">
      <c r="A342" s="359" t="s">
        <v>1647</v>
      </c>
      <c r="B342" s="352" t="s">
        <v>1637</v>
      </c>
      <c r="C342" s="353"/>
      <c r="D342" s="353"/>
      <c r="E342" s="353"/>
      <c r="F342" s="353"/>
      <c r="G342" s="353"/>
      <c r="H342" s="353"/>
      <c r="I342" s="357"/>
      <c r="J342" s="353"/>
      <c r="K342" s="353"/>
      <c r="L342" s="353"/>
      <c r="M342" s="357"/>
      <c r="N342" s="353"/>
      <c r="O342" s="353"/>
      <c r="P342" s="353"/>
      <c r="Q342" s="353"/>
      <c r="R342" s="353"/>
      <c r="S342" s="353"/>
      <c r="T342" s="354"/>
      <c r="U342" s="353"/>
    </row>
    <row r="343" spans="1:21" s="355" customFormat="1" ht="16.5" x14ac:dyDescent="0.3">
      <c r="A343" s="359" t="s">
        <v>1648</v>
      </c>
      <c r="B343" s="352" t="s">
        <v>1632</v>
      </c>
      <c r="C343" s="357"/>
      <c r="D343" s="353"/>
      <c r="E343" s="353"/>
      <c r="F343" s="357"/>
      <c r="G343" s="353"/>
      <c r="H343" s="353"/>
      <c r="I343" s="357"/>
      <c r="J343" s="353"/>
      <c r="K343" s="353"/>
      <c r="L343" s="353"/>
      <c r="M343" s="357"/>
      <c r="N343" s="353"/>
      <c r="O343" s="353"/>
      <c r="P343" s="357"/>
      <c r="Q343" s="353"/>
      <c r="R343" s="353"/>
      <c r="S343" s="357"/>
      <c r="T343" s="353"/>
      <c r="U343" s="353"/>
    </row>
    <row r="344" spans="1:21" s="355" customFormat="1" ht="33" x14ac:dyDescent="0.3">
      <c r="A344" s="359" t="s">
        <v>1649</v>
      </c>
      <c r="B344" s="352" t="s">
        <v>1630</v>
      </c>
      <c r="C344" s="353"/>
      <c r="D344" s="353"/>
      <c r="E344" s="353"/>
      <c r="F344" s="353"/>
      <c r="G344" s="353"/>
      <c r="H344" s="353"/>
      <c r="I344" s="353"/>
      <c r="J344" s="353"/>
      <c r="K344" s="353"/>
      <c r="L344" s="353"/>
      <c r="M344" s="353"/>
      <c r="N344" s="353"/>
      <c r="O344" s="353"/>
      <c r="P344" s="353"/>
      <c r="Q344" s="353"/>
      <c r="R344" s="353"/>
      <c r="S344" s="353"/>
      <c r="T344" s="353"/>
      <c r="U344" s="353"/>
    </row>
    <row r="345" spans="1:21" s="355" customFormat="1" ht="16.5" x14ac:dyDescent="0.3">
      <c r="A345" s="359" t="s">
        <v>1650</v>
      </c>
      <c r="B345" s="352" t="s">
        <v>1631</v>
      </c>
      <c r="C345" s="353"/>
      <c r="D345" s="353"/>
      <c r="E345" s="353"/>
      <c r="F345" s="353"/>
      <c r="G345" s="353"/>
      <c r="H345" s="353"/>
      <c r="I345" s="353"/>
      <c r="J345" s="353"/>
      <c r="K345" s="353"/>
      <c r="L345" s="353"/>
      <c r="M345" s="353"/>
      <c r="N345" s="353"/>
      <c r="O345" s="353"/>
      <c r="P345" s="353"/>
      <c r="Q345" s="353"/>
      <c r="R345" s="353"/>
      <c r="S345" s="353"/>
      <c r="T345" s="353"/>
      <c r="U345" s="353"/>
    </row>
    <row r="346" spans="1:21" s="355" customFormat="1" ht="16.5" x14ac:dyDescent="0.3">
      <c r="A346" s="359" t="s">
        <v>1651</v>
      </c>
      <c r="B346" s="352" t="s">
        <v>1634</v>
      </c>
      <c r="C346" s="353"/>
      <c r="D346" s="353"/>
      <c r="E346" s="353"/>
      <c r="F346" s="353"/>
      <c r="G346" s="353"/>
      <c r="H346" s="353"/>
      <c r="I346" s="353"/>
      <c r="J346" s="353"/>
      <c r="K346" s="353"/>
      <c r="L346" s="353"/>
      <c r="M346" s="353"/>
      <c r="N346" s="353"/>
      <c r="O346" s="353"/>
      <c r="P346" s="353"/>
      <c r="Q346" s="353"/>
      <c r="R346" s="353"/>
      <c r="S346" s="353"/>
      <c r="T346" s="353"/>
      <c r="U346" s="353"/>
    </row>
    <row r="347" spans="1:21" s="355" customFormat="1" ht="16.5" x14ac:dyDescent="0.3">
      <c r="A347" s="359" t="s">
        <v>1652</v>
      </c>
      <c r="B347" s="352" t="s">
        <v>1635</v>
      </c>
      <c r="C347" s="353"/>
      <c r="D347" s="353"/>
      <c r="E347" s="353"/>
      <c r="F347" s="353"/>
      <c r="G347" s="353"/>
      <c r="H347" s="353"/>
      <c r="I347" s="353"/>
      <c r="J347" s="353"/>
      <c r="K347" s="353"/>
      <c r="L347" s="353"/>
      <c r="M347" s="353"/>
      <c r="N347" s="353"/>
      <c r="O347" s="353"/>
      <c r="P347" s="353"/>
      <c r="Q347" s="353"/>
      <c r="R347" s="353"/>
      <c r="S347" s="353"/>
      <c r="T347" s="353"/>
      <c r="U347" s="353"/>
    </row>
    <row r="348" spans="1:21" s="355" customFormat="1" ht="16.5" x14ac:dyDescent="0.3">
      <c r="A348" s="359" t="s">
        <v>1696</v>
      </c>
      <c r="B348" s="352" t="s">
        <v>1636</v>
      </c>
      <c r="C348" s="353"/>
      <c r="D348" s="353"/>
      <c r="E348" s="353"/>
      <c r="F348" s="353"/>
      <c r="G348" s="353"/>
      <c r="H348" s="353"/>
      <c r="I348" s="357"/>
      <c r="J348" s="353"/>
      <c r="K348" s="353"/>
      <c r="L348" s="353"/>
      <c r="M348" s="357"/>
      <c r="N348" s="353"/>
      <c r="O348" s="353"/>
      <c r="P348" s="353"/>
      <c r="Q348" s="353"/>
      <c r="R348" s="353"/>
      <c r="S348" s="353"/>
      <c r="T348" s="353"/>
      <c r="U348" s="353"/>
    </row>
    <row r="349" spans="1:21" s="355" customFormat="1" ht="16.5" x14ac:dyDescent="0.3">
      <c r="A349" s="359" t="s">
        <v>1697</v>
      </c>
      <c r="B349" s="352" t="s">
        <v>1638</v>
      </c>
      <c r="C349" s="353"/>
      <c r="D349" s="353"/>
      <c r="E349" s="353"/>
      <c r="F349" s="353"/>
      <c r="G349" s="353"/>
      <c r="H349" s="353"/>
      <c r="I349" s="357"/>
      <c r="J349" s="353"/>
      <c r="K349" s="353"/>
      <c r="L349" s="353"/>
      <c r="M349" s="357"/>
      <c r="N349" s="353"/>
      <c r="O349" s="353"/>
      <c r="P349" s="353"/>
      <c r="Q349" s="353"/>
      <c r="R349" s="353"/>
      <c r="S349" s="353"/>
      <c r="T349" s="353"/>
      <c r="U349" s="353"/>
    </row>
    <row r="350" spans="1:21" s="355" customFormat="1" ht="16.5" x14ac:dyDescent="0.3">
      <c r="A350" s="359" t="s">
        <v>1698</v>
      </c>
      <c r="B350" s="352" t="s">
        <v>1641</v>
      </c>
      <c r="C350" s="353"/>
      <c r="D350" s="353"/>
      <c r="E350" s="353"/>
      <c r="F350" s="353"/>
      <c r="G350" s="353"/>
      <c r="H350" s="353"/>
      <c r="I350" s="357"/>
      <c r="J350" s="353"/>
      <c r="K350" s="353"/>
      <c r="L350" s="353"/>
      <c r="M350" s="357"/>
      <c r="N350" s="353"/>
      <c r="O350" s="353"/>
      <c r="P350" s="353"/>
      <c r="Q350" s="353"/>
      <c r="R350" s="353"/>
      <c r="S350" s="353"/>
      <c r="T350" s="353"/>
      <c r="U350" s="353"/>
    </row>
    <row r="351" spans="1:21" s="355" customFormat="1" ht="16.5" x14ac:dyDescent="0.3">
      <c r="A351" s="359" t="s">
        <v>1699</v>
      </c>
      <c r="B351" s="352" t="s">
        <v>1642</v>
      </c>
      <c r="C351" s="353"/>
      <c r="D351" s="353"/>
      <c r="E351" s="353"/>
      <c r="F351" s="353"/>
      <c r="G351" s="353"/>
      <c r="H351" s="353"/>
      <c r="I351" s="353"/>
      <c r="J351" s="353"/>
      <c r="K351" s="353"/>
      <c r="L351" s="353"/>
      <c r="M351" s="353"/>
      <c r="N351" s="353"/>
      <c r="O351" s="353"/>
      <c r="P351" s="353"/>
      <c r="Q351" s="353"/>
      <c r="R351" s="353"/>
      <c r="S351" s="353"/>
      <c r="T351" s="353"/>
      <c r="U351" s="353"/>
    </row>
    <row r="352" spans="1:21" s="355" customFormat="1" ht="16.5" x14ac:dyDescent="0.3">
      <c r="A352" s="359" t="s">
        <v>1700</v>
      </c>
      <c r="B352" s="352" t="s">
        <v>1643</v>
      </c>
      <c r="C352" s="353"/>
      <c r="D352" s="353"/>
      <c r="E352" s="353"/>
      <c r="F352" s="353"/>
      <c r="G352" s="353"/>
      <c r="H352" s="353"/>
      <c r="I352" s="357"/>
      <c r="J352" s="353"/>
      <c r="K352" s="353"/>
      <c r="L352" s="353"/>
      <c r="M352" s="357"/>
      <c r="N352" s="353"/>
      <c r="O352" s="353"/>
      <c r="P352" s="353"/>
      <c r="Q352" s="353"/>
      <c r="R352" s="353"/>
      <c r="S352" s="353"/>
      <c r="T352" s="353"/>
      <c r="U352" s="353"/>
    </row>
    <row r="353" spans="1:21" s="355" customFormat="1" ht="16.5" x14ac:dyDescent="0.3">
      <c r="A353" s="359" t="s">
        <v>1701</v>
      </c>
      <c r="B353" s="352" t="s">
        <v>658</v>
      </c>
      <c r="C353" s="353"/>
      <c r="D353" s="353"/>
      <c r="E353" s="353"/>
      <c r="F353" s="353"/>
      <c r="G353" s="353"/>
      <c r="H353" s="353"/>
      <c r="I353" s="353"/>
      <c r="J353" s="353"/>
      <c r="K353" s="353"/>
      <c r="L353" s="353"/>
      <c r="M353" s="353"/>
      <c r="N353" s="353"/>
      <c r="O353" s="353"/>
      <c r="P353" s="353"/>
      <c r="Q353" s="353"/>
      <c r="R353" s="353"/>
      <c r="S353" s="353"/>
      <c r="T353" s="354"/>
      <c r="U353" s="353"/>
    </row>
    <row r="354" spans="1:21" s="355" customFormat="1" ht="16.5" x14ac:dyDescent="0.3">
      <c r="A354" s="359" t="s">
        <v>1702</v>
      </c>
      <c r="B354" s="352" t="s">
        <v>652</v>
      </c>
      <c r="C354" s="353"/>
      <c r="D354" s="353"/>
      <c r="E354" s="353"/>
      <c r="F354" s="353"/>
      <c r="G354" s="353"/>
      <c r="H354" s="353"/>
      <c r="I354" s="353"/>
      <c r="J354" s="353"/>
      <c r="K354" s="353"/>
      <c r="L354" s="353"/>
      <c r="M354" s="353"/>
      <c r="N354" s="353"/>
      <c r="O354" s="353"/>
      <c r="P354" s="353"/>
      <c r="Q354" s="353"/>
      <c r="R354" s="353"/>
      <c r="S354" s="353"/>
      <c r="T354" s="354"/>
      <c r="U354" s="353"/>
    </row>
    <row r="355" spans="1:21" s="355" customFormat="1" ht="16.5" x14ac:dyDescent="0.3">
      <c r="A355" s="359" t="s">
        <v>1703</v>
      </c>
      <c r="B355" s="352" t="s">
        <v>653</v>
      </c>
      <c r="C355" s="357"/>
      <c r="D355" s="353"/>
      <c r="E355" s="353"/>
      <c r="F355" s="357"/>
      <c r="G355" s="353"/>
      <c r="H355" s="353"/>
      <c r="I355" s="353"/>
      <c r="J355" s="353"/>
      <c r="K355" s="353"/>
      <c r="L355" s="353"/>
      <c r="M355" s="353"/>
      <c r="N355" s="353"/>
      <c r="O355" s="353"/>
      <c r="P355" s="357"/>
      <c r="Q355" s="353"/>
      <c r="R355" s="353"/>
      <c r="S355" s="357"/>
      <c r="T355" s="354"/>
      <c r="U355" s="353"/>
    </row>
    <row r="356" spans="1:21" s="355" customFormat="1" ht="16.5" x14ac:dyDescent="0.3">
      <c r="A356" s="359" t="s">
        <v>1704</v>
      </c>
      <c r="B356" s="352" t="s">
        <v>655</v>
      </c>
      <c r="C356" s="353"/>
      <c r="D356" s="353"/>
      <c r="E356" s="353"/>
      <c r="F356" s="353"/>
      <c r="G356" s="353"/>
      <c r="H356" s="353"/>
      <c r="I356" s="353"/>
      <c r="J356" s="353"/>
      <c r="K356" s="353"/>
      <c r="L356" s="353"/>
      <c r="M356" s="353"/>
      <c r="N356" s="353"/>
      <c r="O356" s="353"/>
      <c r="P356" s="353"/>
      <c r="Q356" s="353"/>
      <c r="R356" s="353"/>
      <c r="S356" s="353"/>
      <c r="T356" s="354"/>
      <c r="U356" s="353"/>
    </row>
    <row r="357" spans="1:21" s="355" customFormat="1" ht="16.5" x14ac:dyDescent="0.3">
      <c r="A357" s="359" t="s">
        <v>1705</v>
      </c>
      <c r="B357" s="352" t="s">
        <v>1680</v>
      </c>
      <c r="C357" s="353"/>
      <c r="D357" s="353"/>
      <c r="E357" s="353"/>
      <c r="F357" s="353"/>
      <c r="G357" s="353"/>
      <c r="H357" s="353"/>
      <c r="I357" s="353"/>
      <c r="J357" s="353"/>
      <c r="K357" s="353"/>
      <c r="L357" s="353"/>
      <c r="M357" s="353"/>
      <c r="N357" s="353"/>
      <c r="O357" s="353"/>
      <c r="P357" s="353"/>
      <c r="Q357" s="353"/>
      <c r="R357" s="353"/>
      <c r="S357" s="353"/>
      <c r="T357" s="354"/>
      <c r="U357" s="353"/>
    </row>
    <row r="358" spans="1:21" s="355" customFormat="1" ht="16.5" x14ac:dyDescent="0.3">
      <c r="A358" s="359" t="s">
        <v>1706</v>
      </c>
      <c r="B358" s="352" t="s">
        <v>1679</v>
      </c>
      <c r="C358" s="353"/>
      <c r="D358" s="353"/>
      <c r="E358" s="353"/>
      <c r="F358" s="353"/>
      <c r="G358" s="353"/>
      <c r="H358" s="353"/>
      <c r="I358" s="353"/>
      <c r="J358" s="353"/>
      <c r="K358" s="353"/>
      <c r="L358" s="353"/>
      <c r="M358" s="353"/>
      <c r="N358" s="353"/>
      <c r="O358" s="353"/>
      <c r="P358" s="353"/>
      <c r="Q358" s="353"/>
      <c r="R358" s="353"/>
      <c r="S358" s="353"/>
      <c r="T358" s="353"/>
      <c r="U358" s="353"/>
    </row>
    <row r="359" spans="1:21" s="355" customFormat="1" ht="16.5" x14ac:dyDescent="0.3">
      <c r="A359" s="359" t="s">
        <v>1707</v>
      </c>
      <c r="B359" s="352" t="s">
        <v>223</v>
      </c>
      <c r="C359" s="357"/>
      <c r="D359" s="353"/>
      <c r="E359" s="353"/>
      <c r="F359" s="357"/>
      <c r="G359" s="353"/>
      <c r="H359" s="353"/>
      <c r="I359" s="353"/>
      <c r="J359" s="353"/>
      <c r="K359" s="353"/>
      <c r="L359" s="353"/>
      <c r="M359" s="353"/>
      <c r="N359" s="353"/>
      <c r="O359" s="353"/>
      <c r="P359" s="357"/>
      <c r="Q359" s="353"/>
      <c r="R359" s="353"/>
      <c r="S359" s="357"/>
      <c r="T359" s="354"/>
      <c r="U359" s="353"/>
    </row>
    <row r="360" spans="1:21" s="355" customFormat="1" ht="16.5" x14ac:dyDescent="0.3">
      <c r="A360" s="359" t="s">
        <v>1708</v>
      </c>
      <c r="B360" s="352" t="s">
        <v>224</v>
      </c>
      <c r="C360" s="353"/>
      <c r="D360" s="353"/>
      <c r="E360" s="353"/>
      <c r="F360" s="353"/>
      <c r="G360" s="353"/>
      <c r="H360" s="353"/>
      <c r="I360" s="353"/>
      <c r="J360" s="353"/>
      <c r="K360" s="353"/>
      <c r="L360" s="353"/>
      <c r="M360" s="353"/>
      <c r="N360" s="353"/>
      <c r="O360" s="353"/>
      <c r="P360" s="353"/>
      <c r="Q360" s="353"/>
      <c r="R360" s="353"/>
      <c r="S360" s="353"/>
      <c r="T360" s="354"/>
      <c r="U360" s="353"/>
    </row>
    <row r="361" spans="1:21" s="355" customFormat="1" ht="16.5" x14ac:dyDescent="0.3">
      <c r="A361" s="359" t="s">
        <v>1709</v>
      </c>
      <c r="B361" s="352" t="s">
        <v>620</v>
      </c>
      <c r="C361" s="353"/>
      <c r="D361" s="353"/>
      <c r="E361" s="353"/>
      <c r="F361" s="353"/>
      <c r="G361" s="353"/>
      <c r="H361" s="353"/>
      <c r="I361" s="353"/>
      <c r="J361" s="353"/>
      <c r="K361" s="353"/>
      <c r="L361" s="353"/>
      <c r="M361" s="353"/>
      <c r="N361" s="353"/>
      <c r="O361" s="353"/>
      <c r="P361" s="353"/>
      <c r="Q361" s="353"/>
      <c r="R361" s="353"/>
      <c r="S361" s="353"/>
      <c r="T361" s="354"/>
      <c r="U361" s="353"/>
    </row>
    <row r="362" spans="1:21" s="355" customFormat="1" ht="16.5" x14ac:dyDescent="0.3">
      <c r="A362" s="351">
        <v>13</v>
      </c>
      <c r="B362" s="356" t="s">
        <v>225</v>
      </c>
      <c r="C362" s="357"/>
      <c r="D362" s="357"/>
      <c r="E362" s="357"/>
      <c r="F362" s="357"/>
      <c r="G362" s="357"/>
      <c r="H362" s="357"/>
      <c r="I362" s="358"/>
      <c r="J362" s="358"/>
      <c r="K362" s="358"/>
      <c r="L362" s="353"/>
      <c r="M362" s="358"/>
      <c r="N362" s="358"/>
      <c r="O362" s="358"/>
      <c r="P362" s="358"/>
      <c r="Q362" s="358"/>
      <c r="R362" s="358"/>
      <c r="S362" s="358"/>
      <c r="T362" s="358"/>
      <c r="U362" s="353"/>
    </row>
    <row r="363" spans="1:21" s="355" customFormat="1" ht="16.5" x14ac:dyDescent="0.3">
      <c r="A363" s="359" t="s">
        <v>942</v>
      </c>
      <c r="B363" s="352" t="s">
        <v>226</v>
      </c>
      <c r="C363" s="357"/>
      <c r="D363" s="353"/>
      <c r="E363" s="353"/>
      <c r="F363" s="357"/>
      <c r="G363" s="353"/>
      <c r="H363" s="353"/>
      <c r="I363" s="353"/>
      <c r="J363" s="353"/>
      <c r="K363" s="353"/>
      <c r="L363" s="353"/>
      <c r="M363" s="353"/>
      <c r="N363" s="353"/>
      <c r="O363" s="353"/>
      <c r="P363" s="357"/>
      <c r="Q363" s="353"/>
      <c r="R363" s="353"/>
      <c r="S363" s="357"/>
      <c r="T363" s="354"/>
      <c r="U363" s="353"/>
    </row>
    <row r="364" spans="1:21" s="355" customFormat="1" ht="16.5" x14ac:dyDescent="0.3">
      <c r="A364" s="359" t="s">
        <v>943</v>
      </c>
      <c r="B364" s="352" t="s">
        <v>227</v>
      </c>
      <c r="C364" s="357"/>
      <c r="D364" s="353"/>
      <c r="E364" s="353"/>
      <c r="F364" s="357"/>
      <c r="G364" s="353"/>
      <c r="H364" s="353"/>
      <c r="I364" s="353"/>
      <c r="J364" s="353"/>
      <c r="K364" s="353"/>
      <c r="L364" s="353"/>
      <c r="M364" s="353"/>
      <c r="N364" s="353"/>
      <c r="O364" s="353"/>
      <c r="P364" s="494"/>
      <c r="Q364" s="353"/>
      <c r="R364" s="353"/>
      <c r="S364" s="353"/>
      <c r="T364" s="354"/>
      <c r="U364" s="353"/>
    </row>
    <row r="365" spans="1:21" s="355" customFormat="1" ht="16.5" x14ac:dyDescent="0.3">
      <c r="A365" s="359" t="s">
        <v>944</v>
      </c>
      <c r="B365" s="352" t="s">
        <v>228</v>
      </c>
      <c r="C365" s="353"/>
      <c r="D365" s="353"/>
      <c r="E365" s="353"/>
      <c r="F365" s="353"/>
      <c r="G365" s="353"/>
      <c r="H365" s="353"/>
      <c r="I365" s="353"/>
      <c r="J365" s="353"/>
      <c r="K365" s="353"/>
      <c r="L365" s="353"/>
      <c r="M365" s="353"/>
      <c r="N365" s="353"/>
      <c r="O365" s="353"/>
      <c r="P365" s="353"/>
      <c r="Q365" s="353"/>
      <c r="R365" s="353"/>
      <c r="S365" s="353"/>
      <c r="T365" s="354"/>
      <c r="U365" s="353"/>
    </row>
    <row r="366" spans="1:21" s="355" customFormat="1" ht="16.5" x14ac:dyDescent="0.3">
      <c r="A366" s="359" t="s">
        <v>945</v>
      </c>
      <c r="B366" s="352" t="s">
        <v>229</v>
      </c>
      <c r="C366" s="353"/>
      <c r="D366" s="353"/>
      <c r="E366" s="353"/>
      <c r="F366" s="353"/>
      <c r="G366" s="353"/>
      <c r="H366" s="353"/>
      <c r="I366" s="353"/>
      <c r="J366" s="353"/>
      <c r="K366" s="353"/>
      <c r="L366" s="353"/>
      <c r="M366" s="353"/>
      <c r="N366" s="353"/>
      <c r="O366" s="353"/>
      <c r="P366" s="353"/>
      <c r="Q366" s="353"/>
      <c r="R366" s="353"/>
      <c r="S366" s="353"/>
      <c r="T366" s="354"/>
      <c r="U366" s="353"/>
    </row>
    <row r="367" spans="1:21" s="355" customFormat="1" ht="16.5" x14ac:dyDescent="0.3">
      <c r="A367" s="359" t="s">
        <v>946</v>
      </c>
      <c r="B367" s="352" t="s">
        <v>657</v>
      </c>
      <c r="C367" s="353"/>
      <c r="D367" s="353"/>
      <c r="E367" s="353"/>
      <c r="F367" s="353"/>
      <c r="G367" s="353"/>
      <c r="H367" s="353"/>
      <c r="I367" s="353"/>
      <c r="J367" s="353"/>
      <c r="K367" s="353"/>
      <c r="L367" s="353"/>
      <c r="M367" s="353"/>
      <c r="N367" s="353"/>
      <c r="O367" s="353"/>
      <c r="P367" s="353"/>
      <c r="Q367" s="353"/>
      <c r="R367" s="353"/>
      <c r="S367" s="353"/>
      <c r="T367" s="354"/>
      <c r="U367" s="353"/>
    </row>
    <row r="368" spans="1:21" s="355" customFormat="1" ht="16.5" x14ac:dyDescent="0.3">
      <c r="A368" s="359" t="s">
        <v>947</v>
      </c>
      <c r="B368" s="352" t="s">
        <v>230</v>
      </c>
      <c r="C368" s="353"/>
      <c r="D368" s="353"/>
      <c r="E368" s="353"/>
      <c r="F368" s="353"/>
      <c r="G368" s="353"/>
      <c r="H368" s="353"/>
      <c r="I368" s="353"/>
      <c r="J368" s="353"/>
      <c r="K368" s="353"/>
      <c r="L368" s="353"/>
      <c r="M368" s="353"/>
      <c r="N368" s="353"/>
      <c r="O368" s="353"/>
      <c r="P368" s="353"/>
      <c r="Q368" s="353"/>
      <c r="R368" s="353"/>
      <c r="S368" s="353"/>
      <c r="T368" s="354"/>
      <c r="U368" s="353"/>
    </row>
    <row r="369" spans="1:21" s="355" customFormat="1" ht="16.5" x14ac:dyDescent="0.3">
      <c r="A369" s="359" t="s">
        <v>948</v>
      </c>
      <c r="B369" s="352" t="s">
        <v>231</v>
      </c>
      <c r="C369" s="353"/>
      <c r="D369" s="353"/>
      <c r="E369" s="353"/>
      <c r="F369" s="353"/>
      <c r="G369" s="353"/>
      <c r="H369" s="353"/>
      <c r="I369" s="353"/>
      <c r="J369" s="353"/>
      <c r="K369" s="353"/>
      <c r="L369" s="353"/>
      <c r="M369" s="353"/>
      <c r="N369" s="353"/>
      <c r="O369" s="353"/>
      <c r="P369" s="353"/>
      <c r="Q369" s="353"/>
      <c r="R369" s="353"/>
      <c r="S369" s="353"/>
      <c r="T369" s="354"/>
      <c r="U369" s="353"/>
    </row>
    <row r="370" spans="1:21" s="355" customFormat="1" ht="16.5" x14ac:dyDescent="0.3">
      <c r="A370" s="359" t="s">
        <v>949</v>
      </c>
      <c r="B370" s="352" t="s">
        <v>656</v>
      </c>
      <c r="C370" s="353"/>
      <c r="D370" s="353"/>
      <c r="E370" s="353"/>
      <c r="F370" s="353"/>
      <c r="G370" s="353"/>
      <c r="H370" s="353"/>
      <c r="I370" s="353"/>
      <c r="J370" s="353"/>
      <c r="K370" s="353"/>
      <c r="L370" s="353"/>
      <c r="M370" s="353"/>
      <c r="N370" s="353"/>
      <c r="O370" s="353"/>
      <c r="P370" s="353"/>
      <c r="Q370" s="353"/>
      <c r="R370" s="353"/>
      <c r="S370" s="353"/>
      <c r="T370" s="354"/>
      <c r="U370" s="353"/>
    </row>
    <row r="371" spans="1:21" s="355" customFormat="1" ht="16.5" x14ac:dyDescent="0.3">
      <c r="A371" s="359" t="s">
        <v>950</v>
      </c>
      <c r="B371" s="352" t="s">
        <v>232</v>
      </c>
      <c r="C371" s="353"/>
      <c r="D371" s="353"/>
      <c r="E371" s="353"/>
      <c r="F371" s="353"/>
      <c r="G371" s="353"/>
      <c r="H371" s="353"/>
      <c r="I371" s="353"/>
      <c r="J371" s="353"/>
      <c r="K371" s="353"/>
      <c r="L371" s="353"/>
      <c r="M371" s="353"/>
      <c r="N371" s="353"/>
      <c r="O371" s="353"/>
      <c r="P371" s="353"/>
      <c r="Q371" s="353"/>
      <c r="R371" s="353"/>
      <c r="S371" s="353"/>
      <c r="T371" s="354"/>
      <c r="U371" s="353"/>
    </row>
    <row r="372" spans="1:21" s="355" customFormat="1" ht="16.5" x14ac:dyDescent="0.3">
      <c r="A372" s="359" t="s">
        <v>951</v>
      </c>
      <c r="B372" s="352" t="s">
        <v>233</v>
      </c>
      <c r="C372" s="353"/>
      <c r="D372" s="353"/>
      <c r="E372" s="353"/>
      <c r="F372" s="353"/>
      <c r="G372" s="353"/>
      <c r="H372" s="353"/>
      <c r="I372" s="353"/>
      <c r="J372" s="353"/>
      <c r="K372" s="353"/>
      <c r="L372" s="353"/>
      <c r="M372" s="353"/>
      <c r="N372" s="353"/>
      <c r="O372" s="353"/>
      <c r="P372" s="353"/>
      <c r="Q372" s="353"/>
      <c r="R372" s="353"/>
      <c r="S372" s="353"/>
      <c r="T372" s="354"/>
      <c r="U372" s="353"/>
    </row>
    <row r="373" spans="1:21" s="355" customFormat="1" ht="16.5" x14ac:dyDescent="0.3">
      <c r="A373" s="351">
        <v>14</v>
      </c>
      <c r="B373" s="356" t="s">
        <v>234</v>
      </c>
      <c r="C373" s="357"/>
      <c r="D373" s="357"/>
      <c r="E373" s="357"/>
      <c r="F373" s="357"/>
      <c r="G373" s="357"/>
      <c r="H373" s="357"/>
      <c r="I373" s="358"/>
      <c r="J373" s="358"/>
      <c r="K373" s="358"/>
      <c r="L373" s="353"/>
      <c r="M373" s="358"/>
      <c r="N373" s="358"/>
      <c r="O373" s="358"/>
      <c r="P373" s="358"/>
      <c r="Q373" s="358"/>
      <c r="R373" s="358"/>
      <c r="S373" s="358"/>
      <c r="T373" s="358"/>
      <c r="U373" s="353"/>
    </row>
    <row r="374" spans="1:21" s="355" customFormat="1" ht="16.5" x14ac:dyDescent="0.3">
      <c r="A374" s="359" t="s">
        <v>952</v>
      </c>
      <c r="B374" s="352" t="s">
        <v>235</v>
      </c>
      <c r="C374" s="353"/>
      <c r="D374" s="353"/>
      <c r="E374" s="353"/>
      <c r="F374" s="353"/>
      <c r="G374" s="353"/>
      <c r="H374" s="353"/>
      <c r="I374" s="353"/>
      <c r="J374" s="353"/>
      <c r="K374" s="353"/>
      <c r="L374" s="353"/>
      <c r="M374" s="353"/>
      <c r="N374" s="353"/>
      <c r="O374" s="353"/>
      <c r="P374" s="353"/>
      <c r="Q374" s="353"/>
      <c r="R374" s="353"/>
      <c r="S374" s="353"/>
      <c r="T374" s="354"/>
      <c r="U374" s="353"/>
    </row>
    <row r="375" spans="1:21" s="355" customFormat="1" ht="16.5" x14ac:dyDescent="0.3">
      <c r="A375" s="359" t="s">
        <v>953</v>
      </c>
      <c r="B375" s="352" t="s">
        <v>236</v>
      </c>
      <c r="C375" s="353"/>
      <c r="D375" s="353"/>
      <c r="E375" s="353"/>
      <c r="F375" s="353"/>
      <c r="G375" s="353"/>
      <c r="H375" s="353"/>
      <c r="I375" s="353"/>
      <c r="J375" s="353"/>
      <c r="K375" s="353"/>
      <c r="L375" s="353"/>
      <c r="M375" s="353"/>
      <c r="N375" s="353"/>
      <c r="O375" s="353"/>
      <c r="P375" s="353"/>
      <c r="Q375" s="353"/>
      <c r="R375" s="353"/>
      <c r="S375" s="353"/>
      <c r="T375" s="354"/>
      <c r="U375" s="353"/>
    </row>
    <row r="376" spans="1:21" s="355" customFormat="1" ht="16.5" x14ac:dyDescent="0.3">
      <c r="A376" s="359" t="s">
        <v>954</v>
      </c>
      <c r="B376" s="352" t="s">
        <v>237</v>
      </c>
      <c r="C376" s="353"/>
      <c r="D376" s="353"/>
      <c r="E376" s="353"/>
      <c r="F376" s="353"/>
      <c r="G376" s="353"/>
      <c r="H376" s="353"/>
      <c r="I376" s="353"/>
      <c r="J376" s="353"/>
      <c r="K376" s="353"/>
      <c r="L376" s="353"/>
      <c r="M376" s="353"/>
      <c r="N376" s="353"/>
      <c r="O376" s="353"/>
      <c r="P376" s="353"/>
      <c r="Q376" s="353"/>
      <c r="R376" s="353"/>
      <c r="S376" s="353"/>
      <c r="T376" s="354"/>
      <c r="U376" s="353"/>
    </row>
    <row r="377" spans="1:21" s="355" customFormat="1" ht="33" x14ac:dyDescent="0.3">
      <c r="A377" s="359" t="s">
        <v>955</v>
      </c>
      <c r="B377" s="352" t="s">
        <v>238</v>
      </c>
      <c r="C377" s="353"/>
      <c r="D377" s="353"/>
      <c r="E377" s="353"/>
      <c r="F377" s="353"/>
      <c r="G377" s="353"/>
      <c r="H377" s="353"/>
      <c r="I377" s="353"/>
      <c r="J377" s="353"/>
      <c r="K377" s="353"/>
      <c r="L377" s="353"/>
      <c r="M377" s="353"/>
      <c r="N377" s="353"/>
      <c r="O377" s="353"/>
      <c r="P377" s="353"/>
      <c r="Q377" s="353"/>
      <c r="R377" s="353"/>
      <c r="S377" s="353"/>
      <c r="T377" s="354"/>
      <c r="U377" s="353"/>
    </row>
    <row r="378" spans="1:21" s="355" customFormat="1" ht="16.5" x14ac:dyDescent="0.3">
      <c r="A378" s="359" t="s">
        <v>956</v>
      </c>
      <c r="B378" s="352" t="s">
        <v>239</v>
      </c>
      <c r="C378" s="353"/>
      <c r="D378" s="353"/>
      <c r="E378" s="353"/>
      <c r="F378" s="353"/>
      <c r="G378" s="353"/>
      <c r="H378" s="353"/>
      <c r="I378" s="353"/>
      <c r="J378" s="353"/>
      <c r="K378" s="353"/>
      <c r="L378" s="353"/>
      <c r="M378" s="353"/>
      <c r="N378" s="353"/>
      <c r="O378" s="353"/>
      <c r="P378" s="353"/>
      <c r="Q378" s="353"/>
      <c r="R378" s="353"/>
      <c r="S378" s="353"/>
      <c r="T378" s="354"/>
      <c r="U378" s="353"/>
    </row>
    <row r="379" spans="1:21" s="355" customFormat="1" ht="16.5" x14ac:dyDescent="0.3">
      <c r="A379" s="359" t="s">
        <v>957</v>
      </c>
      <c r="B379" s="352" t="s">
        <v>240</v>
      </c>
      <c r="C379" s="353"/>
      <c r="D379" s="353"/>
      <c r="E379" s="353"/>
      <c r="F379" s="353"/>
      <c r="G379" s="353"/>
      <c r="H379" s="353"/>
      <c r="I379" s="353"/>
      <c r="J379" s="353"/>
      <c r="K379" s="353"/>
      <c r="L379" s="353"/>
      <c r="M379" s="353"/>
      <c r="N379" s="353"/>
      <c r="O379" s="353"/>
      <c r="P379" s="353"/>
      <c r="Q379" s="353"/>
      <c r="R379" s="353"/>
      <c r="S379" s="353"/>
      <c r="T379" s="354"/>
      <c r="U379" s="353"/>
    </row>
    <row r="380" spans="1:21" s="355" customFormat="1" ht="16.5" x14ac:dyDescent="0.3">
      <c r="A380" s="359" t="s">
        <v>958</v>
      </c>
      <c r="B380" s="352" t="s">
        <v>241</v>
      </c>
      <c r="C380" s="353"/>
      <c r="D380" s="353"/>
      <c r="E380" s="353"/>
      <c r="F380" s="353"/>
      <c r="G380" s="353"/>
      <c r="H380" s="353"/>
      <c r="I380" s="353"/>
      <c r="J380" s="353"/>
      <c r="K380" s="353"/>
      <c r="L380" s="353"/>
      <c r="M380" s="353"/>
      <c r="N380" s="353"/>
      <c r="O380" s="353"/>
      <c r="P380" s="353"/>
      <c r="Q380" s="353"/>
      <c r="R380" s="353"/>
      <c r="S380" s="353"/>
      <c r="T380" s="354"/>
      <c r="U380" s="353"/>
    </row>
    <row r="381" spans="1:21" s="355" customFormat="1" ht="16.5" x14ac:dyDescent="0.3">
      <c r="A381" s="359" t="s">
        <v>959</v>
      </c>
      <c r="B381" s="352" t="s">
        <v>242</v>
      </c>
      <c r="C381" s="353"/>
      <c r="D381" s="353"/>
      <c r="E381" s="353"/>
      <c r="F381" s="353"/>
      <c r="G381" s="353"/>
      <c r="H381" s="353"/>
      <c r="I381" s="353"/>
      <c r="J381" s="353"/>
      <c r="K381" s="353"/>
      <c r="L381" s="353"/>
      <c r="M381" s="353"/>
      <c r="N381" s="353"/>
      <c r="O381" s="353"/>
      <c r="P381" s="353"/>
      <c r="Q381" s="353"/>
      <c r="R381" s="353"/>
      <c r="S381" s="353"/>
      <c r="T381" s="354"/>
      <c r="U381" s="353"/>
    </row>
    <row r="382" spans="1:21" s="355" customFormat="1" ht="33" x14ac:dyDescent="0.3">
      <c r="A382" s="359" t="s">
        <v>960</v>
      </c>
      <c r="B382" s="352" t="s">
        <v>1488</v>
      </c>
      <c r="C382" s="353"/>
      <c r="D382" s="353"/>
      <c r="E382" s="353"/>
      <c r="F382" s="353"/>
      <c r="G382" s="353"/>
      <c r="H382" s="353"/>
      <c r="I382" s="353"/>
      <c r="J382" s="353"/>
      <c r="K382" s="353"/>
      <c r="L382" s="353"/>
      <c r="M382" s="353"/>
      <c r="N382" s="353"/>
      <c r="O382" s="353"/>
      <c r="P382" s="353"/>
      <c r="Q382" s="353"/>
      <c r="R382" s="353"/>
      <c r="S382" s="353"/>
      <c r="T382" s="354"/>
      <c r="U382" s="353"/>
    </row>
    <row r="383" spans="1:21" s="355" customFormat="1" ht="16.5" x14ac:dyDescent="0.3">
      <c r="A383" s="359" t="s">
        <v>1365</v>
      </c>
      <c r="B383" s="352" t="s">
        <v>1489</v>
      </c>
      <c r="C383" s="353"/>
      <c r="D383" s="353"/>
      <c r="E383" s="353"/>
      <c r="F383" s="353"/>
      <c r="G383" s="353"/>
      <c r="H383" s="353"/>
      <c r="I383" s="353"/>
      <c r="J383" s="353"/>
      <c r="K383" s="353"/>
      <c r="L383" s="353"/>
      <c r="M383" s="353"/>
      <c r="N383" s="353"/>
      <c r="O383" s="353"/>
      <c r="P383" s="353"/>
      <c r="Q383" s="353"/>
      <c r="R383" s="353"/>
      <c r="S383" s="353"/>
      <c r="T383" s="354"/>
      <c r="U383" s="353"/>
    </row>
    <row r="384" spans="1:21" s="355" customFormat="1" ht="16.5" x14ac:dyDescent="0.3">
      <c r="A384" s="359" t="s">
        <v>1366</v>
      </c>
      <c r="B384" s="352" t="s">
        <v>243</v>
      </c>
      <c r="C384" s="353"/>
      <c r="D384" s="353"/>
      <c r="E384" s="353"/>
      <c r="F384" s="353"/>
      <c r="G384" s="353"/>
      <c r="H384" s="353"/>
      <c r="I384" s="353"/>
      <c r="J384" s="353"/>
      <c r="K384" s="353"/>
      <c r="L384" s="353"/>
      <c r="M384" s="353"/>
      <c r="N384" s="353"/>
      <c r="O384" s="353"/>
      <c r="P384" s="353"/>
      <c r="Q384" s="353"/>
      <c r="R384" s="353"/>
      <c r="S384" s="353"/>
      <c r="T384" s="354"/>
      <c r="U384" s="353"/>
    </row>
    <row r="385" spans="1:21" s="355" customFormat="1" ht="16.5" x14ac:dyDescent="0.3">
      <c r="A385" s="351">
        <v>15</v>
      </c>
      <c r="B385" s="356" t="s">
        <v>244</v>
      </c>
      <c r="C385" s="357"/>
      <c r="D385" s="357"/>
      <c r="E385" s="357"/>
      <c r="F385" s="357"/>
      <c r="G385" s="357"/>
      <c r="H385" s="357"/>
      <c r="I385" s="358"/>
      <c r="J385" s="358"/>
      <c r="K385" s="358"/>
      <c r="L385" s="353"/>
      <c r="M385" s="358"/>
      <c r="N385" s="358"/>
      <c r="O385" s="358"/>
      <c r="P385" s="358"/>
      <c r="Q385" s="358"/>
      <c r="R385" s="358"/>
      <c r="S385" s="358"/>
      <c r="T385" s="358"/>
      <c r="U385" s="353"/>
    </row>
    <row r="386" spans="1:21" s="355" customFormat="1" ht="16.5" x14ac:dyDescent="0.3">
      <c r="A386" s="359" t="s">
        <v>961</v>
      </c>
      <c r="B386" s="352" t="s">
        <v>621</v>
      </c>
      <c r="C386" s="353"/>
      <c r="D386" s="353"/>
      <c r="E386" s="353"/>
      <c r="F386" s="353"/>
      <c r="G386" s="353"/>
      <c r="H386" s="353"/>
      <c r="I386" s="353"/>
      <c r="J386" s="353"/>
      <c r="K386" s="353"/>
      <c r="L386" s="353"/>
      <c r="M386" s="353"/>
      <c r="N386" s="353"/>
      <c r="O386" s="353"/>
      <c r="P386" s="353"/>
      <c r="Q386" s="353"/>
      <c r="R386" s="353"/>
      <c r="S386" s="353"/>
      <c r="T386" s="354"/>
      <c r="U386" s="353"/>
    </row>
    <row r="387" spans="1:21" s="355" customFormat="1" ht="16.5" x14ac:dyDescent="0.3">
      <c r="A387" s="359" t="s">
        <v>962</v>
      </c>
      <c r="B387" s="352" t="s">
        <v>622</v>
      </c>
      <c r="C387" s="353"/>
      <c r="D387" s="353"/>
      <c r="E387" s="353"/>
      <c r="F387" s="353"/>
      <c r="G387" s="353"/>
      <c r="H387" s="353"/>
      <c r="I387" s="353"/>
      <c r="J387" s="353"/>
      <c r="K387" s="353"/>
      <c r="L387" s="353"/>
      <c r="M387" s="353"/>
      <c r="N387" s="353"/>
      <c r="O387" s="353"/>
      <c r="P387" s="353"/>
      <c r="Q387" s="353"/>
      <c r="R387" s="353"/>
      <c r="S387" s="353"/>
      <c r="T387" s="354"/>
      <c r="U387" s="353"/>
    </row>
    <row r="388" spans="1:21" s="355" customFormat="1" ht="16.5" x14ac:dyDescent="0.3">
      <c r="A388" s="359" t="s">
        <v>963</v>
      </c>
      <c r="B388" s="352" t="s">
        <v>659</v>
      </c>
      <c r="C388" s="353"/>
      <c r="D388" s="353"/>
      <c r="E388" s="353"/>
      <c r="F388" s="353"/>
      <c r="G388" s="353"/>
      <c r="H388" s="353"/>
      <c r="I388" s="353"/>
      <c r="J388" s="353"/>
      <c r="K388" s="353"/>
      <c r="L388" s="353"/>
      <c r="M388" s="353"/>
      <c r="N388" s="353"/>
      <c r="O388" s="353"/>
      <c r="P388" s="353"/>
      <c r="Q388" s="353"/>
      <c r="R388" s="353"/>
      <c r="S388" s="353"/>
      <c r="T388" s="354"/>
      <c r="U388" s="353"/>
    </row>
    <row r="389" spans="1:21" s="355" customFormat="1" ht="16.5" x14ac:dyDescent="0.3">
      <c r="A389" s="359" t="s">
        <v>964</v>
      </c>
      <c r="B389" s="352" t="s">
        <v>1553</v>
      </c>
      <c r="C389" s="353"/>
      <c r="D389" s="353"/>
      <c r="E389" s="353"/>
      <c r="F389" s="353"/>
      <c r="G389" s="353"/>
      <c r="H389" s="353"/>
      <c r="I389" s="353"/>
      <c r="J389" s="353"/>
      <c r="K389" s="353"/>
      <c r="L389" s="353"/>
      <c r="M389" s="353"/>
      <c r="N389" s="353"/>
      <c r="O389" s="353"/>
      <c r="P389" s="353"/>
      <c r="Q389" s="353"/>
      <c r="R389" s="353"/>
      <c r="S389" s="353"/>
      <c r="T389" s="353"/>
      <c r="U389" s="353"/>
    </row>
    <row r="390" spans="1:21" s="355" customFormat="1" ht="16.5" x14ac:dyDescent="0.3">
      <c r="A390" s="359" t="s">
        <v>965</v>
      </c>
      <c r="B390" s="352" t="s">
        <v>623</v>
      </c>
      <c r="C390" s="353"/>
      <c r="D390" s="353"/>
      <c r="E390" s="353"/>
      <c r="F390" s="353"/>
      <c r="G390" s="353"/>
      <c r="H390" s="353"/>
      <c r="I390" s="353"/>
      <c r="J390" s="353"/>
      <c r="K390" s="353"/>
      <c r="L390" s="353"/>
      <c r="M390" s="353"/>
      <c r="N390" s="353"/>
      <c r="O390" s="353"/>
      <c r="P390" s="353"/>
      <c r="Q390" s="353"/>
      <c r="R390" s="353"/>
      <c r="S390" s="353"/>
      <c r="T390" s="354"/>
      <c r="U390" s="353"/>
    </row>
    <row r="391" spans="1:21" s="355" customFormat="1" ht="16.5" x14ac:dyDescent="0.3">
      <c r="A391" s="359" t="s">
        <v>966</v>
      </c>
      <c r="B391" s="352" t="s">
        <v>624</v>
      </c>
      <c r="C391" s="353"/>
      <c r="D391" s="353"/>
      <c r="E391" s="353"/>
      <c r="F391" s="353"/>
      <c r="G391" s="353"/>
      <c r="H391" s="353"/>
      <c r="I391" s="353"/>
      <c r="J391" s="353"/>
      <c r="K391" s="353"/>
      <c r="L391" s="353"/>
      <c r="M391" s="353"/>
      <c r="N391" s="353"/>
      <c r="O391" s="353"/>
      <c r="P391" s="353"/>
      <c r="Q391" s="353"/>
      <c r="R391" s="353"/>
      <c r="S391" s="353"/>
      <c r="T391" s="354"/>
      <c r="U391" s="353"/>
    </row>
    <row r="392" spans="1:21" s="355" customFormat="1" ht="16.5" x14ac:dyDescent="0.3">
      <c r="A392" s="359" t="s">
        <v>1557</v>
      </c>
      <c r="B392" s="352" t="s">
        <v>1398</v>
      </c>
      <c r="C392" s="353"/>
      <c r="D392" s="353"/>
      <c r="E392" s="353"/>
      <c r="F392" s="353"/>
      <c r="G392" s="353"/>
      <c r="H392" s="353"/>
      <c r="I392" s="353"/>
      <c r="J392" s="353"/>
      <c r="K392" s="353"/>
      <c r="L392" s="353"/>
      <c r="M392" s="353"/>
      <c r="N392" s="353"/>
      <c r="O392" s="353"/>
      <c r="P392" s="353"/>
      <c r="Q392" s="353"/>
      <c r="R392" s="353"/>
      <c r="S392" s="353"/>
      <c r="T392" s="354"/>
      <c r="U392" s="353"/>
    </row>
    <row r="393" spans="1:21" s="355" customFormat="1" ht="16.5" x14ac:dyDescent="0.3">
      <c r="A393" s="351">
        <v>16</v>
      </c>
      <c r="B393" s="356" t="s">
        <v>246</v>
      </c>
      <c r="C393" s="357"/>
      <c r="D393" s="357"/>
      <c r="E393" s="357"/>
      <c r="F393" s="357"/>
      <c r="G393" s="357"/>
      <c r="H393" s="357"/>
      <c r="I393" s="358"/>
      <c r="J393" s="358"/>
      <c r="K393" s="358"/>
      <c r="L393" s="353"/>
      <c r="M393" s="358"/>
      <c r="N393" s="358"/>
      <c r="O393" s="358"/>
      <c r="P393" s="358"/>
      <c r="Q393" s="358"/>
      <c r="R393" s="358"/>
      <c r="S393" s="358"/>
      <c r="T393" s="358"/>
      <c r="U393" s="353"/>
    </row>
    <row r="394" spans="1:21" s="355" customFormat="1" ht="16.5" x14ac:dyDescent="0.3">
      <c r="A394" s="359" t="s">
        <v>967</v>
      </c>
      <c r="B394" s="352" t="s">
        <v>570</v>
      </c>
      <c r="C394" s="353"/>
      <c r="D394" s="353"/>
      <c r="E394" s="353"/>
      <c r="F394" s="353"/>
      <c r="G394" s="353"/>
      <c r="H394" s="353"/>
      <c r="I394" s="353"/>
      <c r="J394" s="353"/>
      <c r="K394" s="353"/>
      <c r="L394" s="353"/>
      <c r="M394" s="353"/>
      <c r="N394" s="353"/>
      <c r="O394" s="353"/>
      <c r="P394" s="353"/>
      <c r="Q394" s="353"/>
      <c r="R394" s="353"/>
      <c r="S394" s="353"/>
      <c r="T394" s="354"/>
      <c r="U394" s="353"/>
    </row>
    <row r="395" spans="1:21" s="355" customFormat="1" ht="16.5" x14ac:dyDescent="0.3">
      <c r="A395" s="359" t="s">
        <v>968</v>
      </c>
      <c r="B395" s="352" t="s">
        <v>571</v>
      </c>
      <c r="C395" s="353"/>
      <c r="D395" s="353"/>
      <c r="E395" s="353"/>
      <c r="F395" s="353"/>
      <c r="G395" s="353"/>
      <c r="H395" s="353"/>
      <c r="I395" s="353"/>
      <c r="J395" s="353"/>
      <c r="K395" s="353"/>
      <c r="L395" s="353"/>
      <c r="M395" s="353"/>
      <c r="N395" s="353"/>
      <c r="O395" s="353"/>
      <c r="P395" s="353"/>
      <c r="Q395" s="353"/>
      <c r="R395" s="353"/>
      <c r="S395" s="353"/>
      <c r="T395" s="354"/>
      <c r="U395" s="353"/>
    </row>
    <row r="396" spans="1:21" s="355" customFormat="1" ht="16.5" x14ac:dyDescent="0.3">
      <c r="A396" s="359" t="s">
        <v>969</v>
      </c>
      <c r="B396" s="352" t="s">
        <v>1726</v>
      </c>
      <c r="C396" s="353"/>
      <c r="D396" s="353"/>
      <c r="E396" s="353"/>
      <c r="F396" s="353"/>
      <c r="G396" s="353"/>
      <c r="H396" s="353"/>
      <c r="I396" s="353"/>
      <c r="J396" s="353"/>
      <c r="K396" s="353"/>
      <c r="L396" s="353"/>
      <c r="M396" s="353"/>
      <c r="N396" s="353"/>
      <c r="O396" s="353"/>
      <c r="P396" s="353"/>
      <c r="Q396" s="353"/>
      <c r="R396" s="353"/>
      <c r="S396" s="353"/>
      <c r="T396" s="353"/>
      <c r="U396" s="353"/>
    </row>
    <row r="397" spans="1:21" s="355" customFormat="1" ht="33" x14ac:dyDescent="0.3">
      <c r="A397" s="359" t="s">
        <v>970</v>
      </c>
      <c r="B397" s="352" t="s">
        <v>247</v>
      </c>
      <c r="C397" s="353"/>
      <c r="D397" s="353"/>
      <c r="E397" s="353"/>
      <c r="F397" s="353"/>
      <c r="G397" s="353"/>
      <c r="H397" s="353"/>
      <c r="I397" s="353"/>
      <c r="J397" s="353"/>
      <c r="K397" s="353"/>
      <c r="L397" s="353"/>
      <c r="M397" s="353"/>
      <c r="N397" s="353"/>
      <c r="O397" s="353"/>
      <c r="P397" s="353"/>
      <c r="Q397" s="353"/>
      <c r="R397" s="353"/>
      <c r="S397" s="353"/>
      <c r="T397" s="354"/>
      <c r="U397" s="353"/>
    </row>
    <row r="398" spans="1:21" s="355" customFormat="1" ht="33" x14ac:dyDescent="0.3">
      <c r="A398" s="359" t="s">
        <v>971</v>
      </c>
      <c r="B398" s="352" t="s">
        <v>248</v>
      </c>
      <c r="C398" s="353"/>
      <c r="D398" s="353"/>
      <c r="E398" s="353"/>
      <c r="F398" s="353"/>
      <c r="G398" s="353"/>
      <c r="H398" s="353"/>
      <c r="I398" s="353"/>
      <c r="J398" s="353"/>
      <c r="K398" s="353"/>
      <c r="L398" s="353"/>
      <c r="M398" s="353"/>
      <c r="N398" s="353"/>
      <c r="O398" s="353"/>
      <c r="P398" s="353"/>
      <c r="Q398" s="353"/>
      <c r="R398" s="353"/>
      <c r="S398" s="353"/>
      <c r="T398" s="354"/>
      <c r="U398" s="353"/>
    </row>
    <row r="399" spans="1:21" s="355" customFormat="1" ht="16.5" x14ac:dyDescent="0.3">
      <c r="A399" s="359" t="s">
        <v>972</v>
      </c>
      <c r="B399" s="352" t="s">
        <v>249</v>
      </c>
      <c r="C399" s="353"/>
      <c r="D399" s="353"/>
      <c r="E399" s="353"/>
      <c r="F399" s="353"/>
      <c r="G399" s="353"/>
      <c r="H399" s="353"/>
      <c r="I399" s="353"/>
      <c r="J399" s="353"/>
      <c r="K399" s="353"/>
      <c r="L399" s="353"/>
      <c r="M399" s="353"/>
      <c r="N399" s="353"/>
      <c r="O399" s="353"/>
      <c r="P399" s="353"/>
      <c r="Q399" s="353"/>
      <c r="R399" s="353"/>
      <c r="S399" s="353"/>
      <c r="T399" s="354"/>
      <c r="U399" s="353"/>
    </row>
    <row r="400" spans="1:21" s="355" customFormat="1" ht="33" x14ac:dyDescent="0.3">
      <c r="A400" s="359" t="s">
        <v>973</v>
      </c>
      <c r="B400" s="352" t="s">
        <v>250</v>
      </c>
      <c r="C400" s="353"/>
      <c r="D400" s="353"/>
      <c r="E400" s="353"/>
      <c r="F400" s="353"/>
      <c r="G400" s="353"/>
      <c r="H400" s="353"/>
      <c r="I400" s="353"/>
      <c r="J400" s="353"/>
      <c r="K400" s="353"/>
      <c r="L400" s="353"/>
      <c r="M400" s="353"/>
      <c r="N400" s="353"/>
      <c r="O400" s="353"/>
      <c r="P400" s="353"/>
      <c r="Q400" s="353"/>
      <c r="R400" s="353"/>
      <c r="S400" s="353"/>
      <c r="T400" s="354"/>
      <c r="U400" s="353"/>
    </row>
    <row r="401" spans="1:21" s="355" customFormat="1" ht="16.5" x14ac:dyDescent="0.3">
      <c r="A401" s="359" t="s">
        <v>974</v>
      </c>
      <c r="B401" s="352" t="s">
        <v>251</v>
      </c>
      <c r="C401" s="353"/>
      <c r="D401" s="353"/>
      <c r="E401" s="353"/>
      <c r="F401" s="353"/>
      <c r="G401" s="353"/>
      <c r="H401" s="353"/>
      <c r="I401" s="353"/>
      <c r="J401" s="353"/>
      <c r="K401" s="353"/>
      <c r="L401" s="353"/>
      <c r="M401" s="353"/>
      <c r="N401" s="353"/>
      <c r="O401" s="353"/>
      <c r="P401" s="353"/>
      <c r="Q401" s="353"/>
      <c r="R401" s="353"/>
      <c r="S401" s="353"/>
      <c r="T401" s="354"/>
      <c r="U401" s="353"/>
    </row>
    <row r="402" spans="1:21" s="355" customFormat="1" ht="16.5" x14ac:dyDescent="0.3">
      <c r="A402" s="359" t="s">
        <v>975</v>
      </c>
      <c r="B402" s="352" t="s">
        <v>1491</v>
      </c>
      <c r="C402" s="353"/>
      <c r="D402" s="353"/>
      <c r="E402" s="353"/>
      <c r="F402" s="353"/>
      <c r="G402" s="353"/>
      <c r="H402" s="353"/>
      <c r="I402" s="353"/>
      <c r="J402" s="353"/>
      <c r="K402" s="353"/>
      <c r="L402" s="353"/>
      <c r="M402" s="353"/>
      <c r="N402" s="353"/>
      <c r="O402" s="353"/>
      <c r="P402" s="353"/>
      <c r="Q402" s="353"/>
      <c r="R402" s="353"/>
      <c r="S402" s="353"/>
      <c r="T402" s="354"/>
      <c r="U402" s="353"/>
    </row>
    <row r="403" spans="1:21" s="355" customFormat="1" ht="16.5" x14ac:dyDescent="0.3">
      <c r="A403" s="359" t="s">
        <v>1162</v>
      </c>
      <c r="B403" s="352" t="s">
        <v>1163</v>
      </c>
      <c r="C403" s="353"/>
      <c r="D403" s="353"/>
      <c r="E403" s="353"/>
      <c r="F403" s="353"/>
      <c r="G403" s="353"/>
      <c r="H403" s="353"/>
      <c r="I403" s="353"/>
      <c r="J403" s="353"/>
      <c r="K403" s="353"/>
      <c r="L403" s="353"/>
      <c r="M403" s="353"/>
      <c r="N403" s="353"/>
      <c r="O403" s="353"/>
      <c r="P403" s="353"/>
      <c r="Q403" s="353"/>
      <c r="R403" s="353"/>
      <c r="S403" s="353"/>
      <c r="T403" s="354"/>
      <c r="U403" s="353"/>
    </row>
    <row r="404" spans="1:21" s="355" customFormat="1" ht="16.5" x14ac:dyDescent="0.3">
      <c r="A404" s="359" t="s">
        <v>1164</v>
      </c>
      <c r="B404" s="352" t="s">
        <v>1165</v>
      </c>
      <c r="C404" s="353"/>
      <c r="D404" s="353"/>
      <c r="E404" s="353"/>
      <c r="F404" s="353"/>
      <c r="G404" s="353"/>
      <c r="H404" s="353"/>
      <c r="I404" s="353"/>
      <c r="J404" s="353"/>
      <c r="K404" s="353"/>
      <c r="L404" s="353"/>
      <c r="M404" s="353"/>
      <c r="N404" s="353"/>
      <c r="O404" s="353"/>
      <c r="P404" s="353"/>
      <c r="Q404" s="353"/>
      <c r="R404" s="353"/>
      <c r="S404" s="353"/>
      <c r="T404" s="354"/>
      <c r="U404" s="353"/>
    </row>
    <row r="405" spans="1:21" s="355" customFormat="1" ht="33" x14ac:dyDescent="0.3">
      <c r="A405" s="359" t="s">
        <v>1490</v>
      </c>
      <c r="B405" s="352" t="s">
        <v>253</v>
      </c>
      <c r="C405" s="353"/>
      <c r="D405" s="353"/>
      <c r="E405" s="353"/>
      <c r="F405" s="353"/>
      <c r="G405" s="353"/>
      <c r="H405" s="353"/>
      <c r="I405" s="353"/>
      <c r="J405" s="353"/>
      <c r="K405" s="353"/>
      <c r="L405" s="353"/>
      <c r="M405" s="353"/>
      <c r="N405" s="353"/>
      <c r="O405" s="353"/>
      <c r="P405" s="353"/>
      <c r="Q405" s="353"/>
      <c r="R405" s="353"/>
      <c r="S405" s="353"/>
      <c r="T405" s="354"/>
      <c r="U405" s="353"/>
    </row>
    <row r="406" spans="1:21" s="355" customFormat="1" ht="16.5" x14ac:dyDescent="0.3">
      <c r="A406" s="351">
        <v>17</v>
      </c>
      <c r="B406" s="356" t="s">
        <v>1501</v>
      </c>
      <c r="C406" s="357"/>
      <c r="D406" s="357"/>
      <c r="E406" s="357"/>
      <c r="F406" s="357"/>
      <c r="G406" s="357"/>
      <c r="H406" s="357"/>
      <c r="I406" s="358"/>
      <c r="J406" s="358"/>
      <c r="K406" s="358"/>
      <c r="L406" s="353"/>
      <c r="M406" s="358"/>
      <c r="N406" s="358"/>
      <c r="O406" s="358"/>
      <c r="P406" s="358"/>
      <c r="Q406" s="358"/>
      <c r="R406" s="358"/>
      <c r="S406" s="358"/>
      <c r="T406" s="358"/>
      <c r="U406" s="353"/>
    </row>
    <row r="407" spans="1:21" s="355" customFormat="1" ht="16.5" x14ac:dyDescent="0.3">
      <c r="A407" s="359" t="s">
        <v>976</v>
      </c>
      <c r="B407" s="352" t="s">
        <v>1384</v>
      </c>
      <c r="C407" s="353"/>
      <c r="D407" s="353"/>
      <c r="E407" s="353"/>
      <c r="F407" s="353"/>
      <c r="G407" s="353"/>
      <c r="H407" s="353"/>
      <c r="I407" s="353"/>
      <c r="J407" s="353"/>
      <c r="K407" s="353"/>
      <c r="L407" s="353"/>
      <c r="M407" s="353"/>
      <c r="N407" s="353"/>
      <c r="O407" s="353"/>
      <c r="P407" s="353"/>
      <c r="Q407" s="353"/>
      <c r="R407" s="353"/>
      <c r="S407" s="353"/>
      <c r="T407" s="354"/>
      <c r="U407" s="353"/>
    </row>
    <row r="408" spans="1:21" s="355" customFormat="1" ht="16.5" x14ac:dyDescent="0.3">
      <c r="A408" s="359" t="s">
        <v>977</v>
      </c>
      <c r="B408" s="352" t="s">
        <v>602</v>
      </c>
      <c r="C408" s="353"/>
      <c r="D408" s="353"/>
      <c r="E408" s="353"/>
      <c r="F408" s="353"/>
      <c r="G408" s="353"/>
      <c r="H408" s="353"/>
      <c r="I408" s="353"/>
      <c r="J408" s="353"/>
      <c r="K408" s="353"/>
      <c r="L408" s="353"/>
      <c r="M408" s="353"/>
      <c r="N408" s="353"/>
      <c r="O408" s="353"/>
      <c r="P408" s="353"/>
      <c r="Q408" s="353"/>
      <c r="R408" s="353"/>
      <c r="S408" s="353"/>
      <c r="T408" s="354"/>
      <c r="U408" s="353"/>
    </row>
    <row r="409" spans="1:21" s="355" customFormat="1" ht="16.5" x14ac:dyDescent="0.3">
      <c r="A409" s="359" t="s">
        <v>978</v>
      </c>
      <c r="B409" s="352" t="s">
        <v>577</v>
      </c>
      <c r="C409" s="353"/>
      <c r="D409" s="353"/>
      <c r="E409" s="353"/>
      <c r="F409" s="353"/>
      <c r="G409" s="353"/>
      <c r="H409" s="353"/>
      <c r="I409" s="353"/>
      <c r="J409" s="353"/>
      <c r="K409" s="353"/>
      <c r="L409" s="353"/>
      <c r="M409" s="353"/>
      <c r="N409" s="353"/>
      <c r="O409" s="353"/>
      <c r="P409" s="353"/>
      <c r="Q409" s="353"/>
      <c r="R409" s="353"/>
      <c r="S409" s="353"/>
      <c r="T409" s="354"/>
      <c r="U409" s="353"/>
    </row>
    <row r="410" spans="1:21" s="355" customFormat="1" ht="16.5" x14ac:dyDescent="0.3">
      <c r="A410" s="359" t="s">
        <v>979</v>
      </c>
      <c r="B410" s="352" t="s">
        <v>252</v>
      </c>
      <c r="C410" s="353"/>
      <c r="D410" s="353"/>
      <c r="E410" s="353"/>
      <c r="F410" s="353"/>
      <c r="G410" s="353"/>
      <c r="H410" s="353"/>
      <c r="I410" s="353"/>
      <c r="J410" s="353"/>
      <c r="K410" s="353"/>
      <c r="L410" s="353"/>
      <c r="M410" s="353"/>
      <c r="N410" s="353"/>
      <c r="O410" s="353"/>
      <c r="P410" s="353"/>
      <c r="Q410" s="353"/>
      <c r="R410" s="353"/>
      <c r="S410" s="353"/>
      <c r="T410" s="353"/>
      <c r="U410" s="353"/>
    </row>
    <row r="411" spans="1:21" s="355" customFormat="1" ht="16.5" x14ac:dyDescent="0.3">
      <c r="A411" s="359" t="s">
        <v>1387</v>
      </c>
      <c r="B411" s="352" t="s">
        <v>1710</v>
      </c>
      <c r="C411" s="353"/>
      <c r="D411" s="353"/>
      <c r="E411" s="353"/>
      <c r="F411" s="353"/>
      <c r="G411" s="353"/>
      <c r="H411" s="353"/>
      <c r="I411" s="353"/>
      <c r="J411" s="353"/>
      <c r="K411" s="353"/>
      <c r="L411" s="353"/>
      <c r="M411" s="353"/>
      <c r="N411" s="353"/>
      <c r="O411" s="353"/>
      <c r="P411" s="353"/>
      <c r="Q411" s="353"/>
      <c r="R411" s="353"/>
      <c r="S411" s="353"/>
      <c r="T411" s="353"/>
      <c r="U411" s="353"/>
    </row>
    <row r="412" spans="1:21" s="355" customFormat="1" ht="16.5" x14ac:dyDescent="0.3">
      <c r="A412" s="359" t="s">
        <v>1711</v>
      </c>
      <c r="B412" s="352" t="s">
        <v>1388</v>
      </c>
      <c r="C412" s="353"/>
      <c r="D412" s="353"/>
      <c r="E412" s="353"/>
      <c r="F412" s="353"/>
      <c r="G412" s="353"/>
      <c r="H412" s="353"/>
      <c r="I412" s="353"/>
      <c r="J412" s="353"/>
      <c r="K412" s="353"/>
      <c r="L412" s="353"/>
      <c r="M412" s="353"/>
      <c r="N412" s="353"/>
      <c r="O412" s="353"/>
      <c r="P412" s="353"/>
      <c r="Q412" s="353"/>
      <c r="R412" s="353"/>
      <c r="S412" s="353"/>
      <c r="T412" s="353"/>
      <c r="U412" s="353"/>
    </row>
    <row r="413" spans="1:21" s="355" customFormat="1" ht="16.5" x14ac:dyDescent="0.3">
      <c r="A413" s="359" t="s">
        <v>1712</v>
      </c>
      <c r="B413" s="352" t="s">
        <v>578</v>
      </c>
      <c r="C413" s="353"/>
      <c r="D413" s="353"/>
      <c r="E413" s="353"/>
      <c r="F413" s="353"/>
      <c r="G413" s="353"/>
      <c r="H413" s="353"/>
      <c r="I413" s="353"/>
      <c r="J413" s="353"/>
      <c r="K413" s="353"/>
      <c r="L413" s="353"/>
      <c r="M413" s="353"/>
      <c r="N413" s="353"/>
      <c r="O413" s="353"/>
      <c r="P413" s="353"/>
      <c r="Q413" s="353"/>
      <c r="R413" s="353"/>
      <c r="S413" s="353"/>
      <c r="T413" s="354"/>
      <c r="U413" s="353"/>
    </row>
    <row r="414" spans="1:21" s="365" customFormat="1" ht="16.5" x14ac:dyDescent="0.25">
      <c r="A414" s="363"/>
      <c r="B414" s="356"/>
      <c r="C414" s="364"/>
      <c r="D414" s="364"/>
      <c r="E414" s="364"/>
      <c r="F414" s="364"/>
      <c r="G414" s="364"/>
      <c r="H414" s="364"/>
      <c r="I414" s="364"/>
      <c r="J414" s="364"/>
      <c r="K414" s="364"/>
      <c r="L414" s="364"/>
      <c r="M414" s="364"/>
      <c r="N414" s="364"/>
      <c r="O414" s="364"/>
      <c r="P414" s="364"/>
      <c r="Q414" s="364"/>
      <c r="R414" s="364"/>
      <c r="S414" s="364"/>
      <c r="T414" s="364"/>
      <c r="U414" s="364"/>
    </row>
    <row r="415" spans="1:21" ht="14.25" x14ac:dyDescent="0.25">
      <c r="A415" s="343"/>
      <c r="B415" s="344"/>
      <c r="C415" s="345"/>
      <c r="D415" s="345"/>
      <c r="E415" s="345"/>
      <c r="F415" s="345"/>
      <c r="G415" s="345"/>
      <c r="H415" s="345"/>
      <c r="I415" s="345"/>
      <c r="J415" s="345"/>
      <c r="K415" s="345"/>
      <c r="L415" s="345"/>
      <c r="M415" s="345"/>
      <c r="N415" s="345"/>
      <c r="O415" s="345"/>
      <c r="P415" s="345"/>
      <c r="Q415" s="345"/>
      <c r="R415" s="345"/>
      <c r="S415" s="345"/>
      <c r="T415" s="345"/>
      <c r="U415" s="345"/>
    </row>
    <row r="416" spans="1:21" ht="14.25" x14ac:dyDescent="0.25">
      <c r="A416" s="343"/>
      <c r="B416" s="344"/>
      <c r="C416" s="345"/>
      <c r="D416" s="345"/>
      <c r="E416" s="345"/>
      <c r="F416" s="345"/>
      <c r="G416" s="345"/>
      <c r="H416" s="345"/>
      <c r="I416" s="345"/>
      <c r="J416" s="345"/>
      <c r="K416" s="345"/>
      <c r="L416" s="345"/>
      <c r="M416" s="345"/>
      <c r="N416" s="345"/>
      <c r="O416" s="345"/>
      <c r="P416" s="345"/>
      <c r="Q416" s="345"/>
      <c r="R416" s="345"/>
      <c r="S416" s="345"/>
      <c r="T416" s="345"/>
      <c r="U416" s="345"/>
    </row>
    <row r="417" spans="1:21" ht="14.25" x14ac:dyDescent="0.25">
      <c r="A417" s="343"/>
      <c r="B417" s="344"/>
      <c r="C417" s="345"/>
      <c r="D417" s="345"/>
      <c r="E417" s="345"/>
      <c r="F417" s="345"/>
      <c r="G417" s="345"/>
      <c r="H417" s="345"/>
      <c r="I417" s="345"/>
      <c r="J417" s="345"/>
      <c r="K417" s="345"/>
      <c r="L417" s="345"/>
      <c r="M417" s="345"/>
      <c r="N417" s="345"/>
      <c r="O417" s="345"/>
      <c r="P417" s="345"/>
      <c r="Q417" s="345"/>
      <c r="R417" s="345"/>
      <c r="S417" s="345"/>
      <c r="T417" s="345"/>
      <c r="U417" s="345"/>
    </row>
    <row r="418" spans="1:21" ht="14.25" x14ac:dyDescent="0.25">
      <c r="A418" s="343"/>
      <c r="B418" s="344"/>
      <c r="C418" s="345"/>
      <c r="D418" s="345"/>
      <c r="E418" s="345"/>
      <c r="F418" s="345"/>
      <c r="G418" s="345"/>
      <c r="H418" s="345"/>
      <c r="I418" s="345"/>
      <c r="J418" s="345"/>
      <c r="K418" s="345"/>
      <c r="L418" s="345"/>
      <c r="M418" s="345"/>
      <c r="N418" s="345"/>
      <c r="O418" s="345"/>
      <c r="P418" s="345"/>
      <c r="Q418" s="345"/>
      <c r="R418" s="345"/>
      <c r="S418" s="345"/>
      <c r="T418" s="345"/>
      <c r="U418" s="345"/>
    </row>
    <row r="419" spans="1:21" ht="14.25" x14ac:dyDescent="0.25">
      <c r="A419" s="343"/>
      <c r="B419" s="344"/>
      <c r="C419" s="345"/>
      <c r="D419" s="345"/>
      <c r="E419" s="345"/>
      <c r="F419" s="345"/>
      <c r="G419" s="345"/>
      <c r="H419" s="345"/>
      <c r="I419" s="345"/>
      <c r="J419" s="345"/>
      <c r="K419" s="345"/>
      <c r="L419" s="345"/>
      <c r="M419" s="345"/>
      <c r="N419" s="345"/>
      <c r="O419" s="345"/>
      <c r="P419" s="345"/>
      <c r="Q419" s="345"/>
      <c r="R419" s="345"/>
      <c r="S419" s="345"/>
      <c r="T419" s="345"/>
      <c r="U419" s="345"/>
    </row>
    <row r="420" spans="1:21" ht="14.25" x14ac:dyDescent="0.25">
      <c r="A420" s="346"/>
      <c r="B420" s="344"/>
      <c r="C420" s="345"/>
      <c r="D420" s="345"/>
      <c r="E420" s="345"/>
      <c r="F420" s="345"/>
      <c r="G420" s="345"/>
      <c r="H420" s="345"/>
      <c r="I420" s="345"/>
      <c r="J420" s="345"/>
      <c r="K420" s="345"/>
      <c r="L420" s="345"/>
      <c r="M420" s="345"/>
      <c r="N420" s="345"/>
      <c r="O420" s="345"/>
      <c r="P420" s="345"/>
      <c r="Q420" s="345"/>
      <c r="R420" s="345"/>
      <c r="S420" s="345"/>
      <c r="T420" s="345"/>
      <c r="U420" s="345"/>
    </row>
    <row r="421" spans="1:21" ht="14.25" x14ac:dyDescent="0.25">
      <c r="A421" s="346"/>
      <c r="B421" s="344"/>
      <c r="C421" s="345"/>
      <c r="D421" s="345"/>
      <c r="E421" s="345"/>
      <c r="F421" s="345"/>
      <c r="G421" s="345"/>
      <c r="H421" s="345"/>
      <c r="I421" s="345"/>
      <c r="J421" s="345"/>
      <c r="K421" s="345"/>
      <c r="L421" s="345"/>
      <c r="M421" s="345"/>
      <c r="N421" s="345"/>
      <c r="O421" s="345"/>
      <c r="P421" s="345"/>
      <c r="Q421" s="345"/>
      <c r="R421" s="345"/>
      <c r="S421" s="345"/>
      <c r="T421" s="345"/>
      <c r="U421" s="345"/>
    </row>
    <row r="422" spans="1:21" ht="14.25" x14ac:dyDescent="0.25">
      <c r="A422" s="346" t="s">
        <v>2355</v>
      </c>
      <c r="B422" s="347"/>
      <c r="C422" s="345"/>
      <c r="D422" s="345"/>
      <c r="E422" s="345"/>
      <c r="F422" s="345"/>
      <c r="G422" s="345"/>
      <c r="H422" s="345"/>
      <c r="I422" s="345"/>
      <c r="J422" s="345"/>
      <c r="K422" s="345"/>
      <c r="L422" s="345"/>
      <c r="M422" s="345"/>
      <c r="N422" s="345"/>
      <c r="O422" s="345"/>
      <c r="P422" s="345"/>
      <c r="Q422" s="345"/>
      <c r="R422" s="345"/>
      <c r="S422" s="345"/>
      <c r="T422" s="345"/>
      <c r="U422" s="345"/>
    </row>
    <row r="423" spans="1:21" ht="14.25" x14ac:dyDescent="0.25">
      <c r="A423" s="346" t="s">
        <v>2356</v>
      </c>
      <c r="B423" s="347"/>
      <c r="C423" s="345"/>
      <c r="D423" s="345"/>
      <c r="E423" s="345"/>
      <c r="F423" s="345"/>
      <c r="G423" s="345"/>
      <c r="H423" s="345"/>
      <c r="I423" s="345"/>
      <c r="J423" s="345"/>
      <c r="K423" s="345"/>
      <c r="L423" s="345"/>
      <c r="M423" s="345"/>
      <c r="N423" s="345"/>
      <c r="O423" s="345"/>
      <c r="P423" s="345"/>
      <c r="Q423" s="345"/>
      <c r="R423" s="345"/>
      <c r="S423" s="345"/>
      <c r="T423" s="345"/>
      <c r="U423" s="345"/>
    </row>
  </sheetData>
  <mergeCells count="19">
    <mergeCell ref="I1:K1"/>
    <mergeCell ref="M1:O1"/>
    <mergeCell ref="P1:R1"/>
    <mergeCell ref="S1:U1"/>
    <mergeCell ref="C4:E4"/>
    <mergeCell ref="F4:H4"/>
    <mergeCell ref="I4:L4"/>
    <mergeCell ref="M4:O4"/>
    <mergeCell ref="P4:R4"/>
    <mergeCell ref="S4:U4"/>
    <mergeCell ref="S2:U2"/>
    <mergeCell ref="M2:O2"/>
    <mergeCell ref="P2:R2"/>
    <mergeCell ref="C1:E1"/>
    <mergeCell ref="F1:H1"/>
    <mergeCell ref="I2:K2"/>
    <mergeCell ref="B2:B3"/>
    <mergeCell ref="C2:E2"/>
    <mergeCell ref="F2:H2"/>
  </mergeCells>
  <printOptions horizontalCentered="1" verticalCentered="1"/>
  <pageMargins left="3.937007874015748E-2" right="0" top="0.15748031496062992" bottom="0.15748031496062992" header="0.11811023622047245" footer="0.11811023622047245"/>
  <pageSetup scale="29" fitToWidth="40" fitToHeight="40" orientation="landscape" r:id="rId1"/>
  <headerFooter>
    <oddHeader>&amp;C&amp;"-,Negrita"&amp;16MANTENIMIENTO VEHICULOS GASOLINA</oddHeader>
  </headerFooter>
  <rowBreaks count="16" manualBreakCount="16">
    <brk id="24" max="53" man="1"/>
    <brk id="44" max="16383" man="1"/>
    <brk id="74" max="53" man="1"/>
    <brk id="89" max="16383" man="1"/>
    <brk id="112" max="16383" man="1"/>
    <brk id="137" max="16383" man="1"/>
    <brk id="153" max="16383" man="1"/>
    <brk id="206" max="16383" man="1"/>
    <brk id="265" max="16383" man="1"/>
    <brk id="291" max="16383" man="1"/>
    <brk id="306" max="16383" man="1"/>
    <brk id="361" max="16383" man="1"/>
    <brk id="372" max="16383" man="1"/>
    <brk id="384" max="16383" man="1"/>
    <brk id="392" max="16383" man="1"/>
    <brk id="4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6"/>
  <sheetViews>
    <sheetView zoomScale="55" zoomScaleNormal="55" zoomScaleSheetLayoutView="84" workbookViewId="0">
      <pane ySplit="3" topLeftCell="A4" activePane="bottomLeft" state="frozen"/>
      <selection pane="bottomLeft" activeCell="C1" sqref="C1:E1"/>
    </sheetView>
  </sheetViews>
  <sheetFormatPr baseColWidth="10" defaultRowHeight="12" x14ac:dyDescent="0.2"/>
  <cols>
    <col min="1" max="1" width="10" style="143" customWidth="1"/>
    <col min="2" max="2" width="98.7109375" style="143" bestFit="1" customWidth="1"/>
    <col min="3" max="3" width="13.85546875" style="143" customWidth="1"/>
    <col min="4" max="4" width="16.42578125" style="143" customWidth="1"/>
    <col min="5" max="5" width="14.28515625" style="143" customWidth="1"/>
    <col min="6" max="6" width="16.85546875" style="143" bestFit="1" customWidth="1"/>
    <col min="7" max="7" width="14" style="143" bestFit="1" customWidth="1"/>
    <col min="8" max="8" width="15.42578125" style="143" customWidth="1"/>
    <col min="9" max="9" width="14.42578125" style="143" customWidth="1"/>
    <col min="10" max="10" width="13.85546875" style="143" customWidth="1"/>
    <col min="11" max="11" width="16.42578125" style="143" customWidth="1"/>
    <col min="12" max="12" width="16.85546875" style="143" bestFit="1" customWidth="1"/>
    <col min="13" max="13" width="14" style="143" bestFit="1" customWidth="1"/>
    <col min="14" max="14" width="16" style="143" customWidth="1"/>
    <col min="15" max="15" width="14.42578125" style="143" customWidth="1"/>
    <col min="16" max="16" width="14" style="143" bestFit="1" customWidth="1"/>
    <col min="17" max="17" width="16.5703125" style="143" customWidth="1"/>
    <col min="18" max="22" width="11.42578125" style="143" customWidth="1"/>
    <col min="23" max="16384" width="11.42578125" style="143"/>
  </cols>
  <sheetData>
    <row r="1" spans="1:17" ht="49.5" customHeight="1" x14ac:dyDescent="0.25">
      <c r="A1" s="133"/>
      <c r="B1" s="421" t="s">
        <v>981</v>
      </c>
      <c r="C1" s="422" t="s">
        <v>587</v>
      </c>
      <c r="D1" s="422"/>
      <c r="E1" s="422"/>
      <c r="F1" s="423" t="s">
        <v>1486</v>
      </c>
      <c r="G1" s="423"/>
      <c r="H1" s="423"/>
      <c r="I1" s="422" t="s">
        <v>1487</v>
      </c>
      <c r="J1" s="422"/>
      <c r="K1" s="422"/>
      <c r="L1" s="423" t="s">
        <v>585</v>
      </c>
      <c r="M1" s="423"/>
      <c r="N1" s="423"/>
      <c r="O1" s="416" t="s">
        <v>647</v>
      </c>
      <c r="P1" s="416"/>
      <c r="Q1" s="416"/>
    </row>
    <row r="2" spans="1:17" ht="27" x14ac:dyDescent="0.2">
      <c r="A2" s="134" t="s">
        <v>0</v>
      </c>
      <c r="B2" s="421"/>
      <c r="C2" s="152" t="s">
        <v>982</v>
      </c>
      <c r="D2" s="152" t="s">
        <v>983</v>
      </c>
      <c r="E2" s="152" t="s">
        <v>984</v>
      </c>
      <c r="F2" s="144" t="s">
        <v>982</v>
      </c>
      <c r="G2" s="144" t="s">
        <v>983</v>
      </c>
      <c r="H2" s="144" t="s">
        <v>984</v>
      </c>
      <c r="I2" s="152" t="s">
        <v>982</v>
      </c>
      <c r="J2" s="152" t="s">
        <v>983</v>
      </c>
      <c r="K2" s="152" t="s">
        <v>984</v>
      </c>
      <c r="L2" s="144" t="s">
        <v>982</v>
      </c>
      <c r="M2" s="144" t="s">
        <v>983</v>
      </c>
      <c r="N2" s="144" t="s">
        <v>984</v>
      </c>
      <c r="O2" s="152" t="s">
        <v>982</v>
      </c>
      <c r="P2" s="152" t="s">
        <v>983</v>
      </c>
      <c r="Q2" s="152" t="s">
        <v>984</v>
      </c>
    </row>
    <row r="3" spans="1:17" ht="15" customHeight="1" x14ac:dyDescent="0.2">
      <c r="A3" s="134">
        <v>1</v>
      </c>
      <c r="B3" s="135" t="s">
        <v>569</v>
      </c>
      <c r="C3" s="419">
        <v>1</v>
      </c>
      <c r="D3" s="420"/>
      <c r="E3" s="420"/>
      <c r="F3" s="417">
        <v>2</v>
      </c>
      <c r="G3" s="418"/>
      <c r="H3" s="418"/>
      <c r="I3" s="419">
        <v>3</v>
      </c>
      <c r="J3" s="420"/>
      <c r="K3" s="420"/>
      <c r="L3" s="145"/>
      <c r="M3" s="145">
        <v>4</v>
      </c>
      <c r="N3" s="145"/>
      <c r="O3" s="158"/>
      <c r="P3" s="160">
        <v>5</v>
      </c>
      <c r="Q3" s="158"/>
    </row>
    <row r="4" spans="1:17" ht="13.5" x14ac:dyDescent="0.2">
      <c r="A4" s="138" t="s">
        <v>663</v>
      </c>
      <c r="B4" s="136" t="s">
        <v>1</v>
      </c>
      <c r="C4" s="154"/>
      <c r="D4" s="154"/>
      <c r="E4" s="154"/>
      <c r="F4" s="148"/>
      <c r="G4" s="148"/>
      <c r="H4" s="148"/>
      <c r="I4" s="154"/>
      <c r="J4" s="154"/>
      <c r="K4" s="154"/>
      <c r="L4" s="148"/>
      <c r="M4" s="148"/>
      <c r="N4" s="148"/>
      <c r="O4" s="154"/>
      <c r="P4" s="154"/>
      <c r="Q4" s="154"/>
    </row>
    <row r="5" spans="1:17" ht="13.5" x14ac:dyDescent="0.2">
      <c r="A5" s="138" t="s">
        <v>664</v>
      </c>
      <c r="B5" s="136" t="s">
        <v>2</v>
      </c>
      <c r="C5" s="154"/>
      <c r="D5" s="154"/>
      <c r="E5" s="154"/>
      <c r="F5" s="148"/>
      <c r="G5" s="148"/>
      <c r="H5" s="148"/>
      <c r="I5" s="154"/>
      <c r="J5" s="154"/>
      <c r="K5" s="154"/>
      <c r="L5" s="148"/>
      <c r="M5" s="148"/>
      <c r="N5" s="148"/>
      <c r="O5" s="154"/>
      <c r="P5" s="154"/>
      <c r="Q5" s="154"/>
    </row>
    <row r="6" spans="1:17" ht="13.5" x14ac:dyDescent="0.2">
      <c r="A6" s="138" t="s">
        <v>665</v>
      </c>
      <c r="B6" s="136" t="s">
        <v>3</v>
      </c>
      <c r="C6" s="154"/>
      <c r="D6" s="154"/>
      <c r="E6" s="154"/>
      <c r="F6" s="148"/>
      <c r="G6" s="148"/>
      <c r="H6" s="148"/>
      <c r="I6" s="154"/>
      <c r="J6" s="154"/>
      <c r="K6" s="154"/>
      <c r="L6" s="148"/>
      <c r="M6" s="148"/>
      <c r="N6" s="148"/>
      <c r="O6" s="154"/>
      <c r="P6" s="154"/>
      <c r="Q6" s="154"/>
    </row>
    <row r="7" spans="1:17" ht="13.5" x14ac:dyDescent="0.2">
      <c r="A7" s="138" t="s">
        <v>666</v>
      </c>
      <c r="B7" s="136" t="s">
        <v>4</v>
      </c>
      <c r="C7" s="154"/>
      <c r="D7" s="154"/>
      <c r="E7" s="154"/>
      <c r="F7" s="148"/>
      <c r="G7" s="148"/>
      <c r="H7" s="148"/>
      <c r="I7" s="154"/>
      <c r="J7" s="154"/>
      <c r="K7" s="154"/>
      <c r="L7" s="148"/>
      <c r="M7" s="148"/>
      <c r="N7" s="148"/>
      <c r="O7" s="154"/>
      <c r="P7" s="154"/>
      <c r="Q7" s="154"/>
    </row>
    <row r="8" spans="1:17" ht="13.5" x14ac:dyDescent="0.2">
      <c r="A8" s="138" t="s">
        <v>667</v>
      </c>
      <c r="B8" s="136" t="s">
        <v>5</v>
      </c>
      <c r="C8" s="154"/>
      <c r="D8" s="154"/>
      <c r="E8" s="154"/>
      <c r="F8" s="148"/>
      <c r="G8" s="148"/>
      <c r="H8" s="148"/>
      <c r="I8" s="154"/>
      <c r="J8" s="154"/>
      <c r="K8" s="154"/>
      <c r="L8" s="148"/>
      <c r="M8" s="148"/>
      <c r="N8" s="148"/>
      <c r="O8" s="154"/>
      <c r="P8" s="154"/>
      <c r="Q8" s="154"/>
    </row>
    <row r="9" spans="1:17" ht="13.5" x14ac:dyDescent="0.2">
      <c r="A9" s="138" t="s">
        <v>668</v>
      </c>
      <c r="B9" s="136" t="s">
        <v>6</v>
      </c>
      <c r="C9" s="154"/>
      <c r="D9" s="154"/>
      <c r="E9" s="154"/>
      <c r="F9" s="148"/>
      <c r="G9" s="148"/>
      <c r="H9" s="148"/>
      <c r="I9" s="154"/>
      <c r="J9" s="154"/>
      <c r="K9" s="154"/>
      <c r="L9" s="148"/>
      <c r="M9" s="148"/>
      <c r="N9" s="148"/>
      <c r="O9" s="154"/>
      <c r="P9" s="154"/>
      <c r="Q9" s="154"/>
    </row>
    <row r="10" spans="1:17" ht="13.5" x14ac:dyDescent="0.2">
      <c r="A10" s="138" t="s">
        <v>669</v>
      </c>
      <c r="B10" s="136" t="s">
        <v>625</v>
      </c>
      <c r="C10" s="154"/>
      <c r="D10" s="154"/>
      <c r="E10" s="154"/>
      <c r="F10" s="148"/>
      <c r="G10" s="148"/>
      <c r="H10" s="148"/>
      <c r="I10" s="154"/>
      <c r="J10" s="154"/>
      <c r="K10" s="154"/>
      <c r="L10" s="148"/>
      <c r="M10" s="148"/>
      <c r="N10" s="148"/>
      <c r="O10" s="154"/>
      <c r="P10" s="154"/>
      <c r="Q10" s="154"/>
    </row>
    <row r="11" spans="1:17" ht="13.5" x14ac:dyDescent="0.2">
      <c r="A11" s="138" t="s">
        <v>670</v>
      </c>
      <c r="B11" s="136" t="s">
        <v>7</v>
      </c>
      <c r="C11" s="154"/>
      <c r="D11" s="154"/>
      <c r="E11" s="154"/>
      <c r="F11" s="148"/>
      <c r="G11" s="148"/>
      <c r="H11" s="148"/>
      <c r="I11" s="154"/>
      <c r="J11" s="154"/>
      <c r="K11" s="154"/>
      <c r="L11" s="148"/>
      <c r="M11" s="148"/>
      <c r="N11" s="148"/>
      <c r="O11" s="154"/>
      <c r="P11" s="154"/>
      <c r="Q11" s="154"/>
    </row>
    <row r="12" spans="1:17" ht="13.5" x14ac:dyDescent="0.2">
      <c r="A12" s="138" t="s">
        <v>671</v>
      </c>
      <c r="B12" s="136" t="s">
        <v>8</v>
      </c>
      <c r="C12" s="154"/>
      <c r="D12" s="154"/>
      <c r="E12" s="154"/>
      <c r="F12" s="148"/>
      <c r="G12" s="148"/>
      <c r="H12" s="148"/>
      <c r="I12" s="154"/>
      <c r="J12" s="154"/>
      <c r="K12" s="154"/>
      <c r="L12" s="148"/>
      <c r="M12" s="148"/>
      <c r="N12" s="148"/>
      <c r="O12" s="154"/>
      <c r="P12" s="154"/>
      <c r="Q12" s="154"/>
    </row>
    <row r="13" spans="1:17" ht="13.5" x14ac:dyDescent="0.2">
      <c r="A13" s="138" t="s">
        <v>672</v>
      </c>
      <c r="B13" s="136" t="s">
        <v>9</v>
      </c>
      <c r="C13" s="154"/>
      <c r="D13" s="154"/>
      <c r="E13" s="154"/>
      <c r="F13" s="148"/>
      <c r="G13" s="148"/>
      <c r="H13" s="148"/>
      <c r="I13" s="154"/>
      <c r="J13" s="154"/>
      <c r="K13" s="154"/>
      <c r="L13" s="148"/>
      <c r="M13" s="148"/>
      <c r="N13" s="148"/>
      <c r="O13" s="154"/>
      <c r="P13" s="154"/>
      <c r="Q13" s="154"/>
    </row>
    <row r="14" spans="1:17" ht="13.5" x14ac:dyDescent="0.2">
      <c r="A14" s="138" t="s">
        <v>673</v>
      </c>
      <c r="B14" s="136" t="s">
        <v>10</v>
      </c>
      <c r="C14" s="154"/>
      <c r="D14" s="154"/>
      <c r="E14" s="154"/>
      <c r="F14" s="148"/>
      <c r="G14" s="148"/>
      <c r="H14" s="148"/>
      <c r="I14" s="154"/>
      <c r="J14" s="154"/>
      <c r="K14" s="154"/>
      <c r="L14" s="148"/>
      <c r="M14" s="148"/>
      <c r="N14" s="148"/>
      <c r="O14" s="154"/>
      <c r="P14" s="154"/>
      <c r="Q14" s="154"/>
    </row>
    <row r="15" spans="1:17" ht="13.5" x14ac:dyDescent="0.2">
      <c r="A15" s="138" t="s">
        <v>674</v>
      </c>
      <c r="B15" s="136" t="s">
        <v>592</v>
      </c>
      <c r="C15" s="154"/>
      <c r="D15" s="154"/>
      <c r="E15" s="154"/>
      <c r="F15" s="148"/>
      <c r="G15" s="148"/>
      <c r="H15" s="148"/>
      <c r="I15" s="154"/>
      <c r="J15" s="154"/>
      <c r="K15" s="154"/>
      <c r="L15" s="148"/>
      <c r="M15" s="148"/>
      <c r="N15" s="148"/>
      <c r="O15" s="154"/>
      <c r="P15" s="154"/>
      <c r="Q15" s="154"/>
    </row>
    <row r="16" spans="1:17" ht="13.5" x14ac:dyDescent="0.2">
      <c r="A16" s="138" t="s">
        <v>675</v>
      </c>
      <c r="B16" s="136" t="s">
        <v>593</v>
      </c>
      <c r="C16" s="154"/>
      <c r="D16" s="154"/>
      <c r="E16" s="154"/>
      <c r="F16" s="148"/>
      <c r="G16" s="148"/>
      <c r="H16" s="148"/>
      <c r="I16" s="154"/>
      <c r="J16" s="154"/>
      <c r="K16" s="154"/>
      <c r="L16" s="148"/>
      <c r="M16" s="148"/>
      <c r="N16" s="148"/>
      <c r="O16" s="154"/>
      <c r="P16" s="154"/>
      <c r="Q16" s="154"/>
    </row>
    <row r="17" spans="1:17" ht="13.5" x14ac:dyDescent="0.2">
      <c r="A17" s="138" t="s">
        <v>676</v>
      </c>
      <c r="B17" s="136" t="s">
        <v>601</v>
      </c>
      <c r="C17" s="154"/>
      <c r="D17" s="154"/>
      <c r="E17" s="154"/>
      <c r="F17" s="148"/>
      <c r="G17" s="148"/>
      <c r="H17" s="148"/>
      <c r="I17" s="154"/>
      <c r="J17" s="154"/>
      <c r="K17" s="154"/>
      <c r="L17" s="148"/>
      <c r="M17" s="148"/>
      <c r="N17" s="148"/>
      <c r="O17" s="154"/>
      <c r="P17" s="154"/>
      <c r="Q17" s="154"/>
    </row>
    <row r="18" spans="1:17" ht="13.5" x14ac:dyDescent="0.2">
      <c r="A18" s="138" t="s">
        <v>677</v>
      </c>
      <c r="B18" s="136" t="s">
        <v>11</v>
      </c>
      <c r="C18" s="154"/>
      <c r="D18" s="154"/>
      <c r="E18" s="154"/>
      <c r="F18" s="148"/>
      <c r="G18" s="148"/>
      <c r="H18" s="148"/>
      <c r="I18" s="154"/>
      <c r="J18" s="154"/>
      <c r="K18" s="154"/>
      <c r="L18" s="148"/>
      <c r="M18" s="148"/>
      <c r="N18" s="148"/>
      <c r="O18" s="154"/>
      <c r="P18" s="154"/>
      <c r="Q18" s="154"/>
    </row>
    <row r="19" spans="1:17" ht="13.5" x14ac:dyDescent="0.2">
      <c r="A19" s="138" t="s">
        <v>678</v>
      </c>
      <c r="B19" s="136" t="s">
        <v>12</v>
      </c>
      <c r="C19" s="154"/>
      <c r="D19" s="154"/>
      <c r="E19" s="154"/>
      <c r="F19" s="148"/>
      <c r="G19" s="148"/>
      <c r="H19" s="148"/>
      <c r="I19" s="154"/>
      <c r="J19" s="154"/>
      <c r="K19" s="154"/>
      <c r="L19" s="148"/>
      <c r="M19" s="148"/>
      <c r="N19" s="148"/>
      <c r="O19" s="154"/>
      <c r="P19" s="154"/>
      <c r="Q19" s="154"/>
    </row>
    <row r="20" spans="1:17" ht="13.5" x14ac:dyDescent="0.2">
      <c r="A20" s="138" t="s">
        <v>679</v>
      </c>
      <c r="B20" s="136" t="s">
        <v>1664</v>
      </c>
      <c r="C20" s="154"/>
      <c r="D20" s="154"/>
      <c r="E20" s="154"/>
      <c r="F20" s="148"/>
      <c r="G20" s="148"/>
      <c r="H20" s="148"/>
      <c r="I20" s="154"/>
      <c r="J20" s="154"/>
      <c r="K20" s="154"/>
      <c r="L20" s="148"/>
      <c r="M20" s="148"/>
      <c r="N20" s="148"/>
      <c r="O20" s="154"/>
      <c r="P20" s="154"/>
      <c r="Q20" s="154"/>
    </row>
    <row r="21" spans="1:17" ht="13.5" x14ac:dyDescent="0.2">
      <c r="A21" s="138" t="s">
        <v>995</v>
      </c>
      <c r="B21" s="136" t="s">
        <v>13</v>
      </c>
      <c r="C21" s="154"/>
      <c r="D21" s="154"/>
      <c r="E21" s="154"/>
      <c r="F21" s="148"/>
      <c r="G21" s="148"/>
      <c r="H21" s="148"/>
      <c r="I21" s="154"/>
      <c r="J21" s="154"/>
      <c r="K21" s="154"/>
      <c r="L21" s="148"/>
      <c r="M21" s="148"/>
      <c r="N21" s="148"/>
      <c r="O21" s="154"/>
      <c r="P21" s="154"/>
      <c r="Q21" s="154"/>
    </row>
    <row r="22" spans="1:17" ht="13.5" x14ac:dyDescent="0.2">
      <c r="A22" s="134">
        <v>2</v>
      </c>
      <c r="B22" s="140" t="s">
        <v>14</v>
      </c>
      <c r="C22" s="153"/>
      <c r="D22" s="153"/>
      <c r="E22" s="153"/>
      <c r="F22" s="137"/>
      <c r="G22" s="137"/>
      <c r="H22" s="137"/>
      <c r="I22" s="155"/>
      <c r="J22" s="155"/>
      <c r="K22" s="155"/>
      <c r="L22" s="137"/>
      <c r="M22" s="137"/>
      <c r="N22" s="137"/>
      <c r="O22" s="156"/>
      <c r="P22" s="156"/>
      <c r="Q22" s="161"/>
    </row>
    <row r="23" spans="1:17" ht="13.5" x14ac:dyDescent="0.2">
      <c r="A23" s="138" t="s">
        <v>680</v>
      </c>
      <c r="B23" s="136" t="s">
        <v>626</v>
      </c>
      <c r="C23" s="154"/>
      <c r="D23" s="154"/>
      <c r="E23" s="154"/>
      <c r="F23" s="148"/>
      <c r="G23" s="148"/>
      <c r="H23" s="148"/>
      <c r="I23" s="154"/>
      <c r="J23" s="154"/>
      <c r="K23" s="154"/>
      <c r="L23" s="148"/>
      <c r="M23" s="148"/>
      <c r="N23" s="148"/>
      <c r="O23" s="154"/>
      <c r="P23" s="154"/>
      <c r="Q23" s="154"/>
    </row>
    <row r="24" spans="1:17" ht="13.5" x14ac:dyDescent="0.2">
      <c r="A24" s="138" t="s">
        <v>681</v>
      </c>
      <c r="B24" s="136" t="s">
        <v>15</v>
      </c>
      <c r="C24" s="154"/>
      <c r="D24" s="154"/>
      <c r="E24" s="154"/>
      <c r="F24" s="148"/>
      <c r="G24" s="148"/>
      <c r="H24" s="148"/>
      <c r="I24" s="154"/>
      <c r="J24" s="154"/>
      <c r="K24" s="154"/>
      <c r="L24" s="148"/>
      <c r="M24" s="148"/>
      <c r="N24" s="148"/>
      <c r="O24" s="154"/>
      <c r="P24" s="154"/>
      <c r="Q24" s="154"/>
    </row>
    <row r="25" spans="1:17" ht="13.5" x14ac:dyDescent="0.2">
      <c r="A25" s="138" t="s">
        <v>682</v>
      </c>
      <c r="B25" s="136" t="s">
        <v>16</v>
      </c>
      <c r="C25" s="154"/>
      <c r="D25" s="154"/>
      <c r="E25" s="154"/>
      <c r="F25" s="148"/>
      <c r="G25" s="148"/>
      <c r="H25" s="148"/>
      <c r="I25" s="154"/>
      <c r="J25" s="154"/>
      <c r="K25" s="154"/>
      <c r="L25" s="148"/>
      <c r="M25" s="148"/>
      <c r="N25" s="148"/>
      <c r="O25" s="154"/>
      <c r="P25" s="154"/>
      <c r="Q25" s="154"/>
    </row>
    <row r="26" spans="1:17" ht="13.5" x14ac:dyDescent="0.2">
      <c r="A26" s="138" t="s">
        <v>683</v>
      </c>
      <c r="B26" s="136" t="s">
        <v>17</v>
      </c>
      <c r="C26" s="154"/>
      <c r="D26" s="154"/>
      <c r="E26" s="154"/>
      <c r="F26" s="148"/>
      <c r="G26" s="148"/>
      <c r="H26" s="148"/>
      <c r="I26" s="154"/>
      <c r="J26" s="154"/>
      <c r="K26" s="154"/>
      <c r="L26" s="148"/>
      <c r="M26" s="148"/>
      <c r="N26" s="148"/>
      <c r="O26" s="154"/>
      <c r="P26" s="154"/>
      <c r="Q26" s="154"/>
    </row>
    <row r="27" spans="1:17" ht="13.5" x14ac:dyDescent="0.2">
      <c r="A27" s="138" t="s">
        <v>684</v>
      </c>
      <c r="B27" s="136" t="s">
        <v>18</v>
      </c>
      <c r="C27" s="154"/>
      <c r="D27" s="154"/>
      <c r="E27" s="154"/>
      <c r="F27" s="148"/>
      <c r="G27" s="148"/>
      <c r="H27" s="148"/>
      <c r="I27" s="154"/>
      <c r="J27" s="154"/>
      <c r="K27" s="154"/>
      <c r="L27" s="148"/>
      <c r="M27" s="148"/>
      <c r="N27" s="148"/>
      <c r="O27" s="158"/>
      <c r="P27" s="154"/>
      <c r="Q27" s="154"/>
    </row>
    <row r="28" spans="1:17" ht="13.5" x14ac:dyDescent="0.2">
      <c r="A28" s="138" t="s">
        <v>685</v>
      </c>
      <c r="B28" s="136" t="s">
        <v>19</v>
      </c>
      <c r="C28" s="154"/>
      <c r="D28" s="154"/>
      <c r="E28" s="154"/>
      <c r="F28" s="148"/>
      <c r="G28" s="148"/>
      <c r="H28" s="148"/>
      <c r="I28" s="154"/>
      <c r="J28" s="154"/>
      <c r="K28" s="154"/>
      <c r="L28" s="148"/>
      <c r="M28" s="148"/>
      <c r="N28" s="148"/>
      <c r="O28" s="154"/>
      <c r="P28" s="154"/>
      <c r="Q28" s="154"/>
    </row>
    <row r="29" spans="1:17" ht="13.5" x14ac:dyDescent="0.2">
      <c r="A29" s="138" t="s">
        <v>686</v>
      </c>
      <c r="B29" s="136" t="s">
        <v>20</v>
      </c>
      <c r="C29" s="154"/>
      <c r="D29" s="154"/>
      <c r="E29" s="154"/>
      <c r="F29" s="148"/>
      <c r="G29" s="148"/>
      <c r="H29" s="148"/>
      <c r="I29" s="154"/>
      <c r="J29" s="154"/>
      <c r="K29" s="154"/>
      <c r="L29" s="148"/>
      <c r="M29" s="148"/>
      <c r="N29" s="148"/>
      <c r="O29" s="154"/>
      <c r="P29" s="154"/>
      <c r="Q29" s="154"/>
    </row>
    <row r="30" spans="1:17" ht="13.5" x14ac:dyDescent="0.2">
      <c r="A30" s="138" t="s">
        <v>687</v>
      </c>
      <c r="B30" s="136" t="s">
        <v>1665</v>
      </c>
      <c r="C30" s="154"/>
      <c r="D30" s="154"/>
      <c r="E30" s="154"/>
      <c r="F30" s="148"/>
      <c r="G30" s="148"/>
      <c r="H30" s="148"/>
      <c r="I30" s="154"/>
      <c r="J30" s="154"/>
      <c r="K30" s="154"/>
      <c r="L30" s="148"/>
      <c r="M30" s="148"/>
      <c r="N30" s="148"/>
      <c r="O30" s="154"/>
      <c r="P30" s="154"/>
      <c r="Q30" s="154"/>
    </row>
    <row r="31" spans="1:17" ht="13.5" x14ac:dyDescent="0.2">
      <c r="A31" s="138" t="s">
        <v>688</v>
      </c>
      <c r="B31" s="136" t="s">
        <v>1667</v>
      </c>
      <c r="C31" s="154"/>
      <c r="D31" s="154"/>
      <c r="E31" s="154"/>
      <c r="F31" s="148"/>
      <c r="G31" s="148"/>
      <c r="H31" s="148"/>
      <c r="I31" s="154"/>
      <c r="J31" s="154"/>
      <c r="K31" s="154"/>
      <c r="L31" s="148"/>
      <c r="M31" s="148"/>
      <c r="N31" s="148"/>
      <c r="O31" s="154"/>
      <c r="P31" s="154"/>
      <c r="Q31" s="154"/>
    </row>
    <row r="32" spans="1:17" ht="13.5" x14ac:dyDescent="0.2">
      <c r="A32" s="138" t="s">
        <v>689</v>
      </c>
      <c r="B32" s="136" t="s">
        <v>628</v>
      </c>
      <c r="C32" s="154"/>
      <c r="D32" s="154"/>
      <c r="E32" s="154"/>
      <c r="F32" s="148"/>
      <c r="G32" s="148"/>
      <c r="H32" s="148"/>
      <c r="I32" s="154"/>
      <c r="J32" s="154"/>
      <c r="K32" s="154"/>
      <c r="L32" s="148"/>
      <c r="M32" s="148"/>
      <c r="N32" s="148"/>
      <c r="O32" s="154"/>
      <c r="P32" s="154"/>
      <c r="Q32" s="154"/>
    </row>
    <row r="33" spans="1:17" ht="13.5" x14ac:dyDescent="0.2">
      <c r="A33" s="138" t="s">
        <v>690</v>
      </c>
      <c r="B33" s="136" t="s">
        <v>596</v>
      </c>
      <c r="C33" s="154"/>
      <c r="D33" s="154"/>
      <c r="E33" s="154"/>
      <c r="F33" s="148"/>
      <c r="G33" s="148"/>
      <c r="H33" s="148"/>
      <c r="I33" s="154"/>
      <c r="J33" s="154"/>
      <c r="K33" s="154"/>
      <c r="L33" s="148"/>
      <c r="M33" s="148"/>
      <c r="N33" s="148"/>
      <c r="O33" s="154"/>
      <c r="P33" s="154"/>
      <c r="Q33" s="154"/>
    </row>
    <row r="34" spans="1:17" ht="13.5" x14ac:dyDescent="0.2">
      <c r="A34" s="138" t="s">
        <v>691</v>
      </c>
      <c r="B34" s="136" t="s">
        <v>597</v>
      </c>
      <c r="C34" s="154"/>
      <c r="D34" s="154"/>
      <c r="E34" s="154"/>
      <c r="F34" s="148"/>
      <c r="G34" s="148"/>
      <c r="H34" s="148"/>
      <c r="I34" s="154"/>
      <c r="J34" s="154"/>
      <c r="K34" s="154"/>
      <c r="L34" s="148"/>
      <c r="M34" s="148"/>
      <c r="N34" s="148"/>
      <c r="O34" s="154"/>
      <c r="P34" s="154"/>
      <c r="Q34" s="154"/>
    </row>
    <row r="35" spans="1:17" ht="13.5" x14ac:dyDescent="0.2">
      <c r="A35" s="138" t="s">
        <v>692</v>
      </c>
      <c r="B35" s="136" t="s">
        <v>598</v>
      </c>
      <c r="C35" s="154"/>
      <c r="D35" s="154"/>
      <c r="E35" s="154"/>
      <c r="F35" s="148"/>
      <c r="G35" s="148"/>
      <c r="H35" s="148"/>
      <c r="I35" s="154"/>
      <c r="J35" s="154"/>
      <c r="K35" s="154"/>
      <c r="L35" s="148"/>
      <c r="M35" s="148"/>
      <c r="N35" s="148"/>
      <c r="O35" s="154"/>
      <c r="P35" s="154"/>
      <c r="Q35" s="154"/>
    </row>
    <row r="36" spans="1:17" ht="13.5" x14ac:dyDescent="0.2">
      <c r="A36" s="138" t="s">
        <v>693</v>
      </c>
      <c r="B36" s="136" t="s">
        <v>1136</v>
      </c>
      <c r="C36" s="154"/>
      <c r="D36" s="154"/>
      <c r="E36" s="154"/>
      <c r="F36" s="148"/>
      <c r="G36" s="148"/>
      <c r="H36" s="148"/>
      <c r="I36" s="154"/>
      <c r="J36" s="154"/>
      <c r="K36" s="154"/>
      <c r="L36" s="148"/>
      <c r="M36" s="148"/>
      <c r="N36" s="148"/>
      <c r="O36" s="154"/>
      <c r="P36" s="154"/>
      <c r="Q36" s="154"/>
    </row>
    <row r="37" spans="1:17" ht="13.5" x14ac:dyDescent="0.2">
      <c r="A37" s="138" t="s">
        <v>1689</v>
      </c>
      <c r="B37" s="136" t="s">
        <v>21</v>
      </c>
      <c r="C37" s="154"/>
      <c r="D37" s="154"/>
      <c r="E37" s="154"/>
      <c r="F37" s="148"/>
      <c r="G37" s="148"/>
      <c r="H37" s="148"/>
      <c r="I37" s="154"/>
      <c r="J37" s="154"/>
      <c r="K37" s="154"/>
      <c r="L37" s="148"/>
      <c r="M37" s="148"/>
      <c r="N37" s="148"/>
      <c r="O37" s="158"/>
      <c r="P37" s="154"/>
      <c r="Q37" s="154"/>
    </row>
    <row r="38" spans="1:17" ht="13.5" x14ac:dyDescent="0.2">
      <c r="A38" s="138" t="s">
        <v>1690</v>
      </c>
      <c r="B38" s="136" t="s">
        <v>629</v>
      </c>
      <c r="C38" s="154"/>
      <c r="D38" s="154"/>
      <c r="E38" s="154"/>
      <c r="F38" s="148"/>
      <c r="G38" s="148"/>
      <c r="H38" s="148"/>
      <c r="I38" s="154"/>
      <c r="J38" s="154"/>
      <c r="K38" s="154"/>
      <c r="L38" s="148"/>
      <c r="M38" s="148"/>
      <c r="N38" s="148"/>
      <c r="O38" s="158"/>
      <c r="P38" s="154"/>
      <c r="Q38" s="154"/>
    </row>
    <row r="39" spans="1:17" ht="13.5" x14ac:dyDescent="0.2">
      <c r="A39" s="134">
        <v>3</v>
      </c>
      <c r="B39" s="135" t="s">
        <v>22</v>
      </c>
      <c r="C39" s="153"/>
      <c r="D39" s="153"/>
      <c r="E39" s="153"/>
      <c r="F39" s="137"/>
      <c r="G39" s="137"/>
      <c r="H39" s="137"/>
      <c r="I39" s="155"/>
      <c r="J39" s="155"/>
      <c r="K39" s="155"/>
      <c r="L39" s="137"/>
      <c r="M39" s="137"/>
      <c r="N39" s="137"/>
      <c r="O39" s="156"/>
      <c r="P39" s="156"/>
      <c r="Q39" s="161"/>
    </row>
    <row r="40" spans="1:17" ht="13.5" x14ac:dyDescent="0.2">
      <c r="A40" s="138" t="s">
        <v>694</v>
      </c>
      <c r="B40" s="136" t="s">
        <v>23</v>
      </c>
      <c r="C40" s="154"/>
      <c r="D40" s="154"/>
      <c r="E40" s="154"/>
      <c r="F40" s="148"/>
      <c r="G40" s="148"/>
      <c r="H40" s="148"/>
      <c r="I40" s="154"/>
      <c r="J40" s="154"/>
      <c r="K40" s="154"/>
      <c r="L40" s="148"/>
      <c r="M40" s="148"/>
      <c r="N40" s="148"/>
      <c r="O40" s="154"/>
      <c r="P40" s="154"/>
      <c r="Q40" s="154"/>
    </row>
    <row r="41" spans="1:17" ht="13.5" x14ac:dyDescent="0.2">
      <c r="A41" s="138" t="s">
        <v>695</v>
      </c>
      <c r="B41" s="136" t="s">
        <v>24</v>
      </c>
      <c r="C41" s="154"/>
      <c r="D41" s="154"/>
      <c r="E41" s="154"/>
      <c r="F41" s="148"/>
      <c r="G41" s="148"/>
      <c r="H41" s="148"/>
      <c r="I41" s="154"/>
      <c r="J41" s="154"/>
      <c r="K41" s="154"/>
      <c r="L41" s="148"/>
      <c r="M41" s="148"/>
      <c r="N41" s="148"/>
      <c r="O41" s="154"/>
      <c r="P41" s="154"/>
      <c r="Q41" s="154"/>
    </row>
    <row r="42" spans="1:17" ht="13.5" x14ac:dyDescent="0.2">
      <c r="A42" s="138" t="s">
        <v>696</v>
      </c>
      <c r="B42" s="136" t="s">
        <v>25</v>
      </c>
      <c r="C42" s="154"/>
      <c r="D42" s="154"/>
      <c r="E42" s="154"/>
      <c r="F42" s="148"/>
      <c r="G42" s="148"/>
      <c r="H42" s="148"/>
      <c r="I42" s="154"/>
      <c r="J42" s="154"/>
      <c r="K42" s="154"/>
      <c r="L42" s="148"/>
      <c r="M42" s="148"/>
      <c r="N42" s="148"/>
      <c r="O42" s="154"/>
      <c r="P42" s="154"/>
      <c r="Q42" s="154"/>
    </row>
    <row r="43" spans="1:17" ht="13.5" x14ac:dyDescent="0.2">
      <c r="A43" s="138" t="s">
        <v>697</v>
      </c>
      <c r="B43" s="136" t="s">
        <v>26</v>
      </c>
      <c r="C43" s="154"/>
      <c r="D43" s="154"/>
      <c r="E43" s="154"/>
      <c r="F43" s="148"/>
      <c r="G43" s="148"/>
      <c r="H43" s="148"/>
      <c r="I43" s="154"/>
      <c r="J43" s="154"/>
      <c r="K43" s="154"/>
      <c r="L43" s="148"/>
      <c r="M43" s="148"/>
      <c r="N43" s="148"/>
      <c r="O43" s="154"/>
      <c r="P43" s="154"/>
      <c r="Q43" s="154"/>
    </row>
    <row r="44" spans="1:17" ht="13.5" x14ac:dyDescent="0.2">
      <c r="A44" s="138" t="s">
        <v>698</v>
      </c>
      <c r="B44" s="136" t="s">
        <v>1401</v>
      </c>
      <c r="C44" s="154"/>
      <c r="D44" s="154"/>
      <c r="E44" s="154"/>
      <c r="F44" s="148"/>
      <c r="G44" s="148"/>
      <c r="H44" s="148"/>
      <c r="I44" s="154"/>
      <c r="J44" s="154"/>
      <c r="K44" s="154"/>
      <c r="L44" s="148"/>
      <c r="M44" s="148"/>
      <c r="N44" s="148"/>
      <c r="O44" s="154"/>
      <c r="P44" s="154"/>
      <c r="Q44" s="154"/>
    </row>
    <row r="45" spans="1:17" ht="13.5" x14ac:dyDescent="0.2">
      <c r="A45" s="138" t="s">
        <v>699</v>
      </c>
      <c r="B45" s="136" t="s">
        <v>27</v>
      </c>
      <c r="C45" s="154"/>
      <c r="D45" s="154"/>
      <c r="E45" s="154"/>
      <c r="F45" s="148"/>
      <c r="G45" s="148"/>
      <c r="H45" s="148"/>
      <c r="I45" s="154"/>
      <c r="J45" s="154"/>
      <c r="K45" s="154"/>
      <c r="L45" s="148"/>
      <c r="M45" s="148"/>
      <c r="N45" s="148"/>
      <c r="O45" s="154"/>
      <c r="P45" s="154"/>
      <c r="Q45" s="154"/>
    </row>
    <row r="46" spans="1:17" ht="13.5" x14ac:dyDescent="0.2">
      <c r="A46" s="138" t="s">
        <v>700</v>
      </c>
      <c r="B46" s="136" t="s">
        <v>1728</v>
      </c>
      <c r="C46" s="154"/>
      <c r="D46" s="154"/>
      <c r="E46" s="154"/>
      <c r="F46" s="148"/>
      <c r="G46" s="148"/>
      <c r="H46" s="148"/>
      <c r="I46" s="154"/>
      <c r="J46" s="154"/>
      <c r="K46" s="154"/>
      <c r="L46" s="148"/>
      <c r="M46" s="148"/>
      <c r="N46" s="148"/>
      <c r="O46" s="154"/>
      <c r="P46" s="154"/>
      <c r="Q46" s="154"/>
    </row>
    <row r="47" spans="1:17" ht="13.5" x14ac:dyDescent="0.2">
      <c r="A47" s="138" t="s">
        <v>701</v>
      </c>
      <c r="B47" s="136" t="s">
        <v>28</v>
      </c>
      <c r="C47" s="154"/>
      <c r="D47" s="154"/>
      <c r="E47" s="154"/>
      <c r="F47" s="148"/>
      <c r="G47" s="148"/>
      <c r="H47" s="148"/>
      <c r="I47" s="154"/>
      <c r="J47" s="154"/>
      <c r="K47" s="154"/>
      <c r="L47" s="148"/>
      <c r="M47" s="148"/>
      <c r="N47" s="148"/>
      <c r="O47" s="154"/>
      <c r="P47" s="154"/>
      <c r="Q47" s="154"/>
    </row>
    <row r="48" spans="1:17" ht="13.5" x14ac:dyDescent="0.2">
      <c r="A48" s="138" t="s">
        <v>702</v>
      </c>
      <c r="B48" s="136" t="s">
        <v>29</v>
      </c>
      <c r="C48" s="154"/>
      <c r="D48" s="154"/>
      <c r="E48" s="154"/>
      <c r="F48" s="148"/>
      <c r="G48" s="148"/>
      <c r="H48" s="148"/>
      <c r="I48" s="154"/>
      <c r="J48" s="154"/>
      <c r="K48" s="154"/>
      <c r="L48" s="148"/>
      <c r="M48" s="148"/>
      <c r="N48" s="148"/>
      <c r="O48" s="154"/>
      <c r="P48" s="154"/>
      <c r="Q48" s="154"/>
    </row>
    <row r="49" spans="1:17" ht="13.5" x14ac:dyDescent="0.2">
      <c r="A49" s="138" t="s">
        <v>703</v>
      </c>
      <c r="B49" s="136" t="s">
        <v>1395</v>
      </c>
      <c r="C49" s="154"/>
      <c r="D49" s="154"/>
      <c r="E49" s="154"/>
      <c r="F49" s="148"/>
      <c r="G49" s="148"/>
      <c r="H49" s="148"/>
      <c r="I49" s="154"/>
      <c r="J49" s="154"/>
      <c r="K49" s="154"/>
      <c r="L49" s="148"/>
      <c r="M49" s="148"/>
      <c r="N49" s="148"/>
      <c r="O49" s="154"/>
      <c r="P49" s="154"/>
      <c r="Q49" s="154"/>
    </row>
    <row r="50" spans="1:17" ht="13.5" x14ac:dyDescent="0.2">
      <c r="A50" s="138" t="s">
        <v>704</v>
      </c>
      <c r="B50" s="136" t="s">
        <v>30</v>
      </c>
      <c r="C50" s="154"/>
      <c r="D50" s="154"/>
      <c r="E50" s="154"/>
      <c r="F50" s="148"/>
      <c r="G50" s="148"/>
      <c r="H50" s="148"/>
      <c r="I50" s="154"/>
      <c r="J50" s="154"/>
      <c r="K50" s="154"/>
      <c r="L50" s="148"/>
      <c r="M50" s="148"/>
      <c r="N50" s="148"/>
      <c r="O50" s="154"/>
      <c r="P50" s="154"/>
      <c r="Q50" s="154"/>
    </row>
    <row r="51" spans="1:17" ht="13.5" x14ac:dyDescent="0.2">
      <c r="A51" s="138" t="s">
        <v>705</v>
      </c>
      <c r="B51" s="136" t="s">
        <v>1666</v>
      </c>
      <c r="C51" s="154"/>
      <c r="D51" s="154"/>
      <c r="E51" s="154"/>
      <c r="F51" s="148"/>
      <c r="G51" s="148"/>
      <c r="H51" s="148"/>
      <c r="I51" s="154"/>
      <c r="J51" s="154"/>
      <c r="K51" s="154"/>
      <c r="L51" s="148"/>
      <c r="M51" s="148"/>
      <c r="N51" s="148"/>
      <c r="O51" s="154"/>
      <c r="P51" s="154"/>
      <c r="Q51" s="154"/>
    </row>
    <row r="52" spans="1:17" ht="13.5" x14ac:dyDescent="0.2">
      <c r="A52" s="138" t="s">
        <v>706</v>
      </c>
      <c r="B52" s="136" t="s">
        <v>1668</v>
      </c>
      <c r="C52" s="154"/>
      <c r="D52" s="154"/>
      <c r="E52" s="154"/>
      <c r="F52" s="148"/>
      <c r="G52" s="148"/>
      <c r="H52" s="148"/>
      <c r="I52" s="154"/>
      <c r="J52" s="154"/>
      <c r="K52" s="154"/>
      <c r="L52" s="148"/>
      <c r="M52" s="148"/>
      <c r="N52" s="148"/>
      <c r="O52" s="154"/>
      <c r="P52" s="154"/>
      <c r="Q52" s="154"/>
    </row>
    <row r="53" spans="1:17" ht="13.5" x14ac:dyDescent="0.2">
      <c r="A53" s="138" t="s">
        <v>707</v>
      </c>
      <c r="B53" s="136" t="s">
        <v>627</v>
      </c>
      <c r="C53" s="154"/>
      <c r="D53" s="154"/>
      <c r="E53" s="154"/>
      <c r="F53" s="148"/>
      <c r="G53" s="148"/>
      <c r="H53" s="148"/>
      <c r="I53" s="154"/>
      <c r="J53" s="154"/>
      <c r="K53" s="154"/>
      <c r="L53" s="148"/>
      <c r="M53" s="148"/>
      <c r="N53" s="148"/>
      <c r="O53" s="154"/>
      <c r="P53" s="154"/>
      <c r="Q53" s="154"/>
    </row>
    <row r="54" spans="1:17" ht="13.5" x14ac:dyDescent="0.2">
      <c r="A54" s="138" t="s">
        <v>708</v>
      </c>
      <c r="B54" s="136" t="s">
        <v>31</v>
      </c>
      <c r="C54" s="154"/>
      <c r="D54" s="154"/>
      <c r="E54" s="154"/>
      <c r="F54" s="148"/>
      <c r="G54" s="148"/>
      <c r="H54" s="148"/>
      <c r="I54" s="154"/>
      <c r="J54" s="154"/>
      <c r="K54" s="154"/>
      <c r="L54" s="148"/>
      <c r="M54" s="148"/>
      <c r="N54" s="148"/>
      <c r="O54" s="154"/>
      <c r="P54" s="154"/>
      <c r="Q54" s="154"/>
    </row>
    <row r="55" spans="1:17" ht="13.5" x14ac:dyDescent="0.2">
      <c r="A55" s="138" t="s">
        <v>709</v>
      </c>
      <c r="B55" s="136" t="s">
        <v>32</v>
      </c>
      <c r="C55" s="154"/>
      <c r="D55" s="154"/>
      <c r="E55" s="154"/>
      <c r="F55" s="148"/>
      <c r="G55" s="148"/>
      <c r="H55" s="148"/>
      <c r="I55" s="154"/>
      <c r="J55" s="154"/>
      <c r="K55" s="154"/>
      <c r="L55" s="148"/>
      <c r="M55" s="148"/>
      <c r="N55" s="148"/>
      <c r="O55" s="154"/>
      <c r="P55" s="154"/>
      <c r="Q55" s="154"/>
    </row>
    <row r="56" spans="1:17" ht="13.5" x14ac:dyDescent="0.2">
      <c r="A56" s="138" t="s">
        <v>710</v>
      </c>
      <c r="B56" s="136" t="s">
        <v>1546</v>
      </c>
      <c r="C56" s="154"/>
      <c r="D56" s="154"/>
      <c r="E56" s="154"/>
      <c r="F56" s="148"/>
      <c r="G56" s="148"/>
      <c r="H56" s="148"/>
      <c r="I56" s="154"/>
      <c r="J56" s="154"/>
      <c r="K56" s="154"/>
      <c r="L56" s="148"/>
      <c r="M56" s="148"/>
      <c r="N56" s="148"/>
      <c r="O56" s="154"/>
      <c r="P56" s="154"/>
      <c r="Q56" s="154"/>
    </row>
    <row r="57" spans="1:17" ht="13.5" x14ac:dyDescent="0.2">
      <c r="A57" s="138" t="s">
        <v>711</v>
      </c>
      <c r="B57" s="136" t="s">
        <v>1547</v>
      </c>
      <c r="C57" s="154"/>
      <c r="D57" s="154"/>
      <c r="E57" s="154"/>
      <c r="F57" s="148"/>
      <c r="G57" s="148"/>
      <c r="H57" s="148"/>
      <c r="I57" s="154"/>
      <c r="J57" s="154"/>
      <c r="K57" s="154"/>
      <c r="L57" s="148"/>
      <c r="M57" s="148"/>
      <c r="N57" s="148"/>
      <c r="O57" s="154"/>
      <c r="P57" s="154"/>
      <c r="Q57" s="154"/>
    </row>
    <row r="58" spans="1:17" ht="13.5" x14ac:dyDescent="0.2">
      <c r="A58" s="138" t="s">
        <v>712</v>
      </c>
      <c r="B58" s="136" t="s">
        <v>33</v>
      </c>
      <c r="C58" s="154"/>
      <c r="D58" s="154"/>
      <c r="E58" s="154"/>
      <c r="F58" s="148"/>
      <c r="G58" s="148"/>
      <c r="H58" s="148"/>
      <c r="I58" s="154"/>
      <c r="J58" s="154"/>
      <c r="K58" s="154"/>
      <c r="L58" s="148"/>
      <c r="M58" s="148"/>
      <c r="N58" s="148"/>
      <c r="O58" s="154"/>
      <c r="P58" s="154"/>
      <c r="Q58" s="154"/>
    </row>
    <row r="59" spans="1:17" ht="13.5" x14ac:dyDescent="0.2">
      <c r="A59" s="138" t="s">
        <v>997</v>
      </c>
      <c r="B59" s="136" t="s">
        <v>34</v>
      </c>
      <c r="C59" s="154"/>
      <c r="D59" s="154"/>
      <c r="E59" s="154"/>
      <c r="F59" s="148"/>
      <c r="G59" s="148"/>
      <c r="H59" s="148"/>
      <c r="I59" s="154"/>
      <c r="J59" s="154"/>
      <c r="K59" s="154"/>
      <c r="L59" s="148"/>
      <c r="M59" s="148"/>
      <c r="N59" s="148"/>
      <c r="O59" s="154"/>
      <c r="P59" s="154"/>
      <c r="Q59" s="154"/>
    </row>
    <row r="60" spans="1:17" ht="13.5" x14ac:dyDescent="0.2">
      <c r="A60" s="138" t="s">
        <v>998</v>
      </c>
      <c r="B60" s="136" t="s">
        <v>35</v>
      </c>
      <c r="C60" s="154"/>
      <c r="D60" s="154"/>
      <c r="E60" s="154"/>
      <c r="F60" s="148"/>
      <c r="G60" s="148"/>
      <c r="H60" s="148"/>
      <c r="I60" s="154"/>
      <c r="J60" s="154"/>
      <c r="K60" s="154"/>
      <c r="L60" s="148"/>
      <c r="M60" s="148"/>
      <c r="N60" s="148"/>
      <c r="O60" s="154"/>
      <c r="P60" s="154"/>
      <c r="Q60" s="154"/>
    </row>
    <row r="61" spans="1:17" ht="13.5" x14ac:dyDescent="0.2">
      <c r="A61" s="138" t="s">
        <v>1467</v>
      </c>
      <c r="B61" s="136" t="s">
        <v>36</v>
      </c>
      <c r="C61" s="154"/>
      <c r="D61" s="154"/>
      <c r="E61" s="154"/>
      <c r="F61" s="148"/>
      <c r="G61" s="148"/>
      <c r="H61" s="148"/>
      <c r="I61" s="154"/>
      <c r="J61" s="154"/>
      <c r="K61" s="154"/>
      <c r="L61" s="148"/>
      <c r="M61" s="148"/>
      <c r="N61" s="148"/>
      <c r="O61" s="154"/>
      <c r="P61" s="154"/>
      <c r="Q61" s="154"/>
    </row>
    <row r="62" spans="1:17" ht="13.5" x14ac:dyDescent="0.2">
      <c r="A62" s="138" t="s">
        <v>1468</v>
      </c>
      <c r="B62" s="136" t="s">
        <v>630</v>
      </c>
      <c r="C62" s="154"/>
      <c r="D62" s="154"/>
      <c r="E62" s="154"/>
      <c r="F62" s="148"/>
      <c r="G62" s="148"/>
      <c r="H62" s="148"/>
      <c r="I62" s="154"/>
      <c r="J62" s="154"/>
      <c r="K62" s="154"/>
      <c r="L62" s="148"/>
      <c r="M62" s="148"/>
      <c r="N62" s="148"/>
      <c r="O62" s="154"/>
      <c r="P62" s="154"/>
      <c r="Q62" s="154"/>
    </row>
    <row r="63" spans="1:17" ht="13.5" x14ac:dyDescent="0.2">
      <c r="A63" s="138" t="s">
        <v>1469</v>
      </c>
      <c r="B63" s="136" t="s">
        <v>1508</v>
      </c>
      <c r="C63" s="154"/>
      <c r="D63" s="154"/>
      <c r="E63" s="154"/>
      <c r="F63" s="148"/>
      <c r="G63" s="148"/>
      <c r="H63" s="148"/>
      <c r="I63" s="154"/>
      <c r="J63" s="154"/>
      <c r="K63" s="154"/>
      <c r="L63" s="148"/>
      <c r="M63" s="148"/>
      <c r="N63" s="148"/>
      <c r="O63" s="154"/>
      <c r="P63" s="154"/>
      <c r="Q63" s="154"/>
    </row>
    <row r="64" spans="1:17" ht="13.5" x14ac:dyDescent="0.2">
      <c r="A64" s="138" t="s">
        <v>1470</v>
      </c>
      <c r="B64" s="136" t="s">
        <v>1560</v>
      </c>
      <c r="C64" s="154"/>
      <c r="D64" s="154"/>
      <c r="E64" s="154"/>
      <c r="F64" s="148"/>
      <c r="G64" s="148"/>
      <c r="H64" s="148"/>
      <c r="I64" s="154"/>
      <c r="J64" s="154"/>
      <c r="K64" s="154"/>
      <c r="L64" s="148"/>
      <c r="M64" s="148"/>
      <c r="N64" s="148"/>
      <c r="O64" s="154"/>
      <c r="P64" s="154"/>
      <c r="Q64" s="154"/>
    </row>
    <row r="65" spans="1:17" ht="13.5" x14ac:dyDescent="0.2">
      <c r="A65" s="138" t="s">
        <v>1471</v>
      </c>
      <c r="B65" s="136" t="s">
        <v>1548</v>
      </c>
      <c r="C65" s="154"/>
      <c r="D65" s="154"/>
      <c r="E65" s="154"/>
      <c r="F65" s="148"/>
      <c r="G65" s="148"/>
      <c r="H65" s="148"/>
      <c r="I65" s="154"/>
      <c r="J65" s="154"/>
      <c r="K65" s="154"/>
      <c r="L65" s="148"/>
      <c r="M65" s="148"/>
      <c r="N65" s="148"/>
      <c r="O65" s="154"/>
      <c r="P65" s="154"/>
      <c r="Q65" s="154"/>
    </row>
    <row r="66" spans="1:17" ht="13.5" x14ac:dyDescent="0.2">
      <c r="A66" s="138" t="s">
        <v>1694</v>
      </c>
      <c r="B66" s="136" t="s">
        <v>1554</v>
      </c>
      <c r="C66" s="154"/>
      <c r="D66" s="154"/>
      <c r="E66" s="154"/>
      <c r="F66" s="148"/>
      <c r="G66" s="148"/>
      <c r="H66" s="148"/>
      <c r="I66" s="154"/>
      <c r="J66" s="154"/>
      <c r="K66" s="154"/>
      <c r="L66" s="148"/>
      <c r="M66" s="148"/>
      <c r="N66" s="148"/>
      <c r="O66" s="154"/>
      <c r="P66" s="154"/>
      <c r="Q66" s="154"/>
    </row>
    <row r="67" spans="1:17" ht="13.5" x14ac:dyDescent="0.2">
      <c r="A67" s="138" t="s">
        <v>1695</v>
      </c>
      <c r="B67" s="136" t="s">
        <v>37</v>
      </c>
      <c r="C67" s="154"/>
      <c r="D67" s="154"/>
      <c r="E67" s="154"/>
      <c r="F67" s="148"/>
      <c r="G67" s="148"/>
      <c r="H67" s="148"/>
      <c r="I67" s="154"/>
      <c r="J67" s="154"/>
      <c r="K67" s="154"/>
      <c r="L67" s="148"/>
      <c r="M67" s="148"/>
      <c r="N67" s="148"/>
      <c r="O67" s="154"/>
      <c r="P67" s="154"/>
      <c r="Q67" s="154"/>
    </row>
    <row r="68" spans="1:17" ht="13.5" x14ac:dyDescent="0.2">
      <c r="A68" s="134">
        <v>4</v>
      </c>
      <c r="B68" s="135" t="s">
        <v>38</v>
      </c>
      <c r="C68" s="157"/>
      <c r="D68" s="156"/>
      <c r="E68" s="156"/>
      <c r="F68" s="137"/>
      <c r="G68" s="137"/>
      <c r="H68" s="137"/>
      <c r="I68" s="155"/>
      <c r="J68" s="155"/>
      <c r="K68" s="155"/>
      <c r="L68" s="137"/>
      <c r="M68" s="137"/>
      <c r="N68" s="137"/>
      <c r="O68" s="156"/>
      <c r="P68" s="156"/>
      <c r="Q68" s="161"/>
    </row>
    <row r="69" spans="1:17" ht="13.5" x14ac:dyDescent="0.2">
      <c r="A69" s="138" t="s">
        <v>713</v>
      </c>
      <c r="B69" s="136" t="s">
        <v>39</v>
      </c>
      <c r="C69" s="154"/>
      <c r="D69" s="154"/>
      <c r="E69" s="154"/>
      <c r="F69" s="148"/>
      <c r="G69" s="148"/>
      <c r="H69" s="148"/>
      <c r="I69" s="154"/>
      <c r="J69" s="154"/>
      <c r="K69" s="154"/>
      <c r="L69" s="148"/>
      <c r="M69" s="148"/>
      <c r="N69" s="148"/>
      <c r="O69" s="154"/>
      <c r="P69" s="154"/>
      <c r="Q69" s="154"/>
    </row>
    <row r="70" spans="1:17" ht="13.5" x14ac:dyDescent="0.2">
      <c r="A70" s="138" t="s">
        <v>714</v>
      </c>
      <c r="B70" s="136" t="s">
        <v>631</v>
      </c>
      <c r="C70" s="154"/>
      <c r="D70" s="154"/>
      <c r="E70" s="154"/>
      <c r="F70" s="148"/>
      <c r="G70" s="148"/>
      <c r="H70" s="148"/>
      <c r="I70" s="154"/>
      <c r="J70" s="154"/>
      <c r="K70" s="154"/>
      <c r="L70" s="148"/>
      <c r="M70" s="148"/>
      <c r="N70" s="148"/>
      <c r="O70" s="154"/>
      <c r="P70" s="154"/>
      <c r="Q70" s="154"/>
    </row>
    <row r="71" spans="1:17" ht="13.5" x14ac:dyDescent="0.2">
      <c r="A71" s="138" t="s">
        <v>715</v>
      </c>
      <c r="B71" s="136" t="s">
        <v>632</v>
      </c>
      <c r="C71" s="154"/>
      <c r="D71" s="154"/>
      <c r="E71" s="154"/>
      <c r="F71" s="148"/>
      <c r="G71" s="148"/>
      <c r="H71" s="148"/>
      <c r="I71" s="154"/>
      <c r="J71" s="154"/>
      <c r="K71" s="154"/>
      <c r="L71" s="148"/>
      <c r="M71" s="148"/>
      <c r="N71" s="148"/>
      <c r="O71" s="154"/>
      <c r="P71" s="154"/>
      <c r="Q71" s="154"/>
    </row>
    <row r="72" spans="1:17" ht="13.5" x14ac:dyDescent="0.2">
      <c r="A72" s="138" t="s">
        <v>716</v>
      </c>
      <c r="B72" s="136" t="s">
        <v>40</v>
      </c>
      <c r="C72" s="154"/>
      <c r="D72" s="154"/>
      <c r="E72" s="154"/>
      <c r="F72" s="148"/>
      <c r="G72" s="148"/>
      <c r="H72" s="148"/>
      <c r="I72" s="154"/>
      <c r="J72" s="154"/>
      <c r="K72" s="154"/>
      <c r="L72" s="148"/>
      <c r="M72" s="148"/>
      <c r="N72" s="148"/>
      <c r="O72" s="154"/>
      <c r="P72" s="154"/>
      <c r="Q72" s="154"/>
    </row>
    <row r="73" spans="1:17" ht="13.5" x14ac:dyDescent="0.2">
      <c r="A73" s="138" t="s">
        <v>717</v>
      </c>
      <c r="B73" s="136" t="s">
        <v>633</v>
      </c>
      <c r="C73" s="154"/>
      <c r="D73" s="154"/>
      <c r="E73" s="154"/>
      <c r="F73" s="148"/>
      <c r="G73" s="148"/>
      <c r="H73" s="148"/>
      <c r="I73" s="154"/>
      <c r="J73" s="154"/>
      <c r="K73" s="154"/>
      <c r="L73" s="148"/>
      <c r="M73" s="148"/>
      <c r="N73" s="148"/>
      <c r="O73" s="154"/>
      <c r="P73" s="154"/>
      <c r="Q73" s="154"/>
    </row>
    <row r="74" spans="1:17" ht="13.5" x14ac:dyDescent="0.2">
      <c r="A74" s="138" t="s">
        <v>718</v>
      </c>
      <c r="B74" s="136" t="s">
        <v>634</v>
      </c>
      <c r="C74" s="154"/>
      <c r="D74" s="154"/>
      <c r="E74" s="154"/>
      <c r="F74" s="148"/>
      <c r="G74" s="148"/>
      <c r="H74" s="148"/>
      <c r="I74" s="154"/>
      <c r="J74" s="154"/>
      <c r="K74" s="154"/>
      <c r="L74" s="148"/>
      <c r="M74" s="148"/>
      <c r="N74" s="148"/>
      <c r="O74" s="154"/>
      <c r="P74" s="154"/>
      <c r="Q74" s="154"/>
    </row>
    <row r="75" spans="1:17" ht="13.5" x14ac:dyDescent="0.2">
      <c r="A75" s="138" t="s">
        <v>719</v>
      </c>
      <c r="B75" s="136" t="s">
        <v>635</v>
      </c>
      <c r="C75" s="154"/>
      <c r="D75" s="154"/>
      <c r="E75" s="154"/>
      <c r="F75" s="148"/>
      <c r="G75" s="148"/>
      <c r="H75" s="148"/>
      <c r="I75" s="154"/>
      <c r="J75" s="154"/>
      <c r="K75" s="154"/>
      <c r="L75" s="148"/>
      <c r="M75" s="148"/>
      <c r="N75" s="148"/>
      <c r="O75" s="154"/>
      <c r="P75" s="154"/>
      <c r="Q75" s="154"/>
    </row>
    <row r="76" spans="1:17" ht="13.5" x14ac:dyDescent="0.2">
      <c r="A76" s="138" t="s">
        <v>720</v>
      </c>
      <c r="B76" s="136" t="s">
        <v>604</v>
      </c>
      <c r="C76" s="154"/>
      <c r="D76" s="154"/>
      <c r="E76" s="154"/>
      <c r="F76" s="148"/>
      <c r="G76" s="148"/>
      <c r="H76" s="148"/>
      <c r="I76" s="154"/>
      <c r="J76" s="154"/>
      <c r="K76" s="154"/>
      <c r="L76" s="148"/>
      <c r="M76" s="148"/>
      <c r="N76" s="148"/>
      <c r="O76" s="154"/>
      <c r="P76" s="154"/>
      <c r="Q76" s="154"/>
    </row>
    <row r="77" spans="1:17" ht="13.5" x14ac:dyDescent="0.2">
      <c r="A77" s="138" t="s">
        <v>721</v>
      </c>
      <c r="B77" s="136" t="s">
        <v>41</v>
      </c>
      <c r="C77" s="154"/>
      <c r="D77" s="154"/>
      <c r="E77" s="154"/>
      <c r="F77" s="148"/>
      <c r="G77" s="148"/>
      <c r="H77" s="148"/>
      <c r="I77" s="154"/>
      <c r="J77" s="154"/>
      <c r="K77" s="154"/>
      <c r="L77" s="148"/>
      <c r="M77" s="148"/>
      <c r="N77" s="148"/>
      <c r="O77" s="154"/>
      <c r="P77" s="154"/>
      <c r="Q77" s="154"/>
    </row>
    <row r="78" spans="1:17" ht="13.5" x14ac:dyDescent="0.2">
      <c r="A78" s="138" t="s">
        <v>722</v>
      </c>
      <c r="B78" s="136" t="s">
        <v>1549</v>
      </c>
      <c r="C78" s="154"/>
      <c r="D78" s="154"/>
      <c r="E78" s="154"/>
      <c r="F78" s="148"/>
      <c r="G78" s="148"/>
      <c r="H78" s="148"/>
      <c r="I78" s="154"/>
      <c r="J78" s="154"/>
      <c r="K78" s="154"/>
      <c r="L78" s="148"/>
      <c r="M78" s="148"/>
      <c r="N78" s="148"/>
      <c r="O78" s="154"/>
      <c r="P78" s="154"/>
      <c r="Q78" s="154"/>
    </row>
    <row r="79" spans="1:17" ht="13.5" x14ac:dyDescent="0.2">
      <c r="A79" s="138" t="s">
        <v>723</v>
      </c>
      <c r="B79" s="136" t="s">
        <v>1587</v>
      </c>
      <c r="C79" s="154"/>
      <c r="D79" s="154"/>
      <c r="E79" s="154"/>
      <c r="F79" s="148"/>
      <c r="G79" s="148"/>
      <c r="H79" s="148"/>
      <c r="I79" s="154"/>
      <c r="J79" s="154"/>
      <c r="K79" s="154"/>
      <c r="L79" s="148"/>
      <c r="M79" s="148"/>
      <c r="N79" s="148"/>
      <c r="O79" s="154"/>
      <c r="P79" s="154"/>
      <c r="Q79" s="154"/>
    </row>
    <row r="80" spans="1:17" ht="13.5" x14ac:dyDescent="0.2">
      <c r="A80" s="138" t="s">
        <v>724</v>
      </c>
      <c r="B80" s="136" t="s">
        <v>42</v>
      </c>
      <c r="C80" s="154"/>
      <c r="D80" s="154"/>
      <c r="E80" s="154"/>
      <c r="F80" s="148"/>
      <c r="G80" s="148"/>
      <c r="H80" s="148"/>
      <c r="I80" s="154"/>
      <c r="J80" s="154"/>
      <c r="K80" s="154"/>
      <c r="L80" s="148"/>
      <c r="M80" s="148"/>
      <c r="N80" s="148"/>
      <c r="O80" s="154"/>
      <c r="P80" s="154"/>
      <c r="Q80" s="154"/>
    </row>
    <row r="81" spans="1:17" ht="13.5" x14ac:dyDescent="0.2">
      <c r="A81" s="138" t="s">
        <v>999</v>
      </c>
      <c r="B81" s="136" t="s">
        <v>43</v>
      </c>
      <c r="C81" s="154"/>
      <c r="D81" s="154"/>
      <c r="E81" s="154"/>
      <c r="F81" s="130"/>
      <c r="G81" s="130"/>
      <c r="H81" s="130"/>
      <c r="I81" s="154"/>
      <c r="J81" s="154"/>
      <c r="K81" s="154"/>
      <c r="L81" s="130"/>
      <c r="M81" s="130"/>
      <c r="N81" s="130"/>
      <c r="O81" s="154"/>
      <c r="P81" s="154"/>
      <c r="Q81" s="154"/>
    </row>
    <row r="82" spans="1:17" ht="13.5" x14ac:dyDescent="0.2">
      <c r="A82" s="138" t="s">
        <v>1000</v>
      </c>
      <c r="B82" s="136" t="s">
        <v>1552</v>
      </c>
      <c r="C82" s="154"/>
      <c r="D82" s="154"/>
      <c r="E82" s="154"/>
      <c r="F82" s="130"/>
      <c r="G82" s="130"/>
      <c r="H82" s="130"/>
      <c r="I82" s="154"/>
      <c r="J82" s="154"/>
      <c r="K82" s="154"/>
      <c r="L82" s="130"/>
      <c r="M82" s="130"/>
      <c r="N82" s="130"/>
      <c r="O82" s="154"/>
      <c r="P82" s="154"/>
      <c r="Q82" s="154"/>
    </row>
    <row r="83" spans="1:17" ht="13.5" x14ac:dyDescent="0.2">
      <c r="A83" s="138" t="s">
        <v>1001</v>
      </c>
      <c r="B83" s="136" t="s">
        <v>44</v>
      </c>
      <c r="C83" s="154"/>
      <c r="D83" s="154"/>
      <c r="E83" s="154"/>
      <c r="F83" s="148"/>
      <c r="G83" s="148"/>
      <c r="H83" s="148"/>
      <c r="I83" s="154"/>
      <c r="J83" s="154"/>
      <c r="K83" s="154"/>
      <c r="L83" s="148"/>
      <c r="M83" s="148"/>
      <c r="N83" s="148"/>
      <c r="O83" s="154"/>
      <c r="P83" s="154"/>
      <c r="Q83" s="154"/>
    </row>
    <row r="84" spans="1:17" ht="13.5" x14ac:dyDescent="0.2">
      <c r="A84" s="134">
        <v>5</v>
      </c>
      <c r="B84" s="135" t="s">
        <v>45</v>
      </c>
      <c r="C84" s="153"/>
      <c r="D84" s="153"/>
      <c r="E84" s="153"/>
      <c r="F84" s="137"/>
      <c r="G84" s="137"/>
      <c r="H84" s="137"/>
      <c r="I84" s="155"/>
      <c r="J84" s="155"/>
      <c r="K84" s="155"/>
      <c r="L84" s="137"/>
      <c r="M84" s="137"/>
      <c r="N84" s="137"/>
      <c r="O84" s="156"/>
      <c r="P84" s="156"/>
      <c r="Q84" s="161"/>
    </row>
    <row r="85" spans="1:17" ht="13.5" x14ac:dyDescent="0.2">
      <c r="A85" s="138" t="s">
        <v>725</v>
      </c>
      <c r="B85" s="136" t="s">
        <v>46</v>
      </c>
      <c r="C85" s="154"/>
      <c r="D85" s="154"/>
      <c r="E85" s="154"/>
      <c r="F85" s="148"/>
      <c r="G85" s="148"/>
      <c r="H85" s="148"/>
      <c r="I85" s="154"/>
      <c r="J85" s="154"/>
      <c r="K85" s="154"/>
      <c r="L85" s="148"/>
      <c r="M85" s="148"/>
      <c r="N85" s="148"/>
      <c r="O85" s="154"/>
      <c r="P85" s="154"/>
      <c r="Q85" s="154"/>
    </row>
    <row r="86" spans="1:17" ht="13.5" x14ac:dyDescent="0.2">
      <c r="A86" s="138" t="s">
        <v>726</v>
      </c>
      <c r="B86" s="136" t="s">
        <v>636</v>
      </c>
      <c r="C86" s="154"/>
      <c r="D86" s="154"/>
      <c r="E86" s="154"/>
      <c r="F86" s="148"/>
      <c r="G86" s="148"/>
      <c r="H86" s="148"/>
      <c r="I86" s="154"/>
      <c r="J86" s="154"/>
      <c r="K86" s="154"/>
      <c r="L86" s="148"/>
      <c r="M86" s="148"/>
      <c r="N86" s="148"/>
      <c r="O86" s="154"/>
      <c r="P86" s="154"/>
      <c r="Q86" s="154"/>
    </row>
    <row r="87" spans="1:17" ht="13.5" x14ac:dyDescent="0.2">
      <c r="A87" s="138" t="s">
        <v>727</v>
      </c>
      <c r="B87" s="136" t="s">
        <v>1731</v>
      </c>
      <c r="C87" s="154"/>
      <c r="D87" s="154"/>
      <c r="E87" s="154"/>
      <c r="F87" s="148"/>
      <c r="G87" s="148"/>
      <c r="H87" s="148"/>
      <c r="I87" s="154"/>
      <c r="J87" s="154"/>
      <c r="K87" s="154"/>
      <c r="L87" s="148"/>
      <c r="M87" s="148"/>
      <c r="N87" s="148"/>
      <c r="O87" s="154"/>
      <c r="P87" s="154"/>
      <c r="Q87" s="154"/>
    </row>
    <row r="88" spans="1:17" ht="13.5" x14ac:dyDescent="0.2">
      <c r="A88" s="138" t="s">
        <v>728</v>
      </c>
      <c r="B88" s="136" t="s">
        <v>47</v>
      </c>
      <c r="C88" s="154"/>
      <c r="D88" s="154"/>
      <c r="E88" s="154"/>
      <c r="F88" s="148"/>
      <c r="G88" s="148"/>
      <c r="H88" s="148"/>
      <c r="I88" s="154"/>
      <c r="J88" s="154"/>
      <c r="K88" s="154"/>
      <c r="L88" s="148"/>
      <c r="M88" s="148"/>
      <c r="N88" s="148"/>
      <c r="O88" s="154"/>
      <c r="P88" s="154"/>
      <c r="Q88" s="154"/>
    </row>
    <row r="89" spans="1:17" ht="13.5" x14ac:dyDescent="0.2">
      <c r="A89" s="138" t="s">
        <v>729</v>
      </c>
      <c r="B89" s="136" t="s">
        <v>48</v>
      </c>
      <c r="C89" s="154"/>
      <c r="D89" s="154"/>
      <c r="E89" s="154"/>
      <c r="F89" s="148"/>
      <c r="G89" s="148"/>
      <c r="H89" s="148"/>
      <c r="I89" s="154"/>
      <c r="J89" s="154"/>
      <c r="K89" s="154"/>
      <c r="L89" s="148"/>
      <c r="M89" s="148"/>
      <c r="N89" s="148"/>
      <c r="O89" s="154"/>
      <c r="P89" s="154"/>
      <c r="Q89" s="154"/>
    </row>
    <row r="90" spans="1:17" ht="13.5" x14ac:dyDescent="0.2">
      <c r="A90" s="138" t="s">
        <v>730</v>
      </c>
      <c r="B90" s="136" t="s">
        <v>49</v>
      </c>
      <c r="C90" s="154"/>
      <c r="D90" s="154"/>
      <c r="E90" s="154"/>
      <c r="F90" s="148"/>
      <c r="G90" s="148"/>
      <c r="H90" s="148"/>
      <c r="I90" s="154"/>
      <c r="J90" s="154"/>
      <c r="K90" s="154"/>
      <c r="L90" s="148"/>
      <c r="M90" s="148"/>
      <c r="N90" s="148"/>
      <c r="O90" s="154"/>
      <c r="P90" s="154"/>
      <c r="Q90" s="154"/>
    </row>
    <row r="91" spans="1:17" ht="13.5" x14ac:dyDescent="0.2">
      <c r="A91" s="138" t="s">
        <v>731</v>
      </c>
      <c r="B91" s="136" t="s">
        <v>50</v>
      </c>
      <c r="C91" s="154"/>
      <c r="D91" s="154"/>
      <c r="E91" s="154"/>
      <c r="F91" s="148"/>
      <c r="G91" s="148"/>
      <c r="H91" s="148"/>
      <c r="I91" s="154"/>
      <c r="J91" s="154"/>
      <c r="K91" s="154"/>
      <c r="L91" s="148"/>
      <c r="M91" s="148"/>
      <c r="N91" s="148"/>
      <c r="O91" s="154"/>
      <c r="P91" s="154"/>
      <c r="Q91" s="154"/>
    </row>
    <row r="92" spans="1:17" ht="13.5" x14ac:dyDescent="0.2">
      <c r="A92" s="138" t="s">
        <v>732</v>
      </c>
      <c r="B92" s="136" t="s">
        <v>51</v>
      </c>
      <c r="C92" s="154"/>
      <c r="D92" s="154"/>
      <c r="E92" s="154"/>
      <c r="F92" s="148"/>
      <c r="G92" s="148"/>
      <c r="H92" s="148"/>
      <c r="I92" s="154"/>
      <c r="J92" s="154"/>
      <c r="K92" s="154"/>
      <c r="L92" s="148"/>
      <c r="M92" s="148"/>
      <c r="N92" s="148"/>
      <c r="O92" s="154"/>
      <c r="P92" s="154"/>
      <c r="Q92" s="154"/>
    </row>
    <row r="93" spans="1:17" ht="13.5" x14ac:dyDescent="0.2">
      <c r="A93" s="138" t="s">
        <v>733</v>
      </c>
      <c r="B93" s="136" t="s">
        <v>52</v>
      </c>
      <c r="C93" s="154"/>
      <c r="D93" s="154"/>
      <c r="E93" s="154"/>
      <c r="F93" s="148"/>
      <c r="G93" s="148"/>
      <c r="H93" s="148"/>
      <c r="I93" s="154"/>
      <c r="J93" s="154"/>
      <c r="K93" s="154"/>
      <c r="L93" s="148"/>
      <c r="M93" s="148"/>
      <c r="N93" s="148"/>
      <c r="O93" s="154"/>
      <c r="P93" s="154"/>
      <c r="Q93" s="154"/>
    </row>
    <row r="94" spans="1:17" ht="13.5" x14ac:dyDescent="0.2">
      <c r="A94" s="138" t="s">
        <v>734</v>
      </c>
      <c r="B94" s="136" t="s">
        <v>53</v>
      </c>
      <c r="C94" s="154"/>
      <c r="D94" s="154"/>
      <c r="E94" s="154"/>
      <c r="F94" s="148"/>
      <c r="G94" s="148"/>
      <c r="H94" s="148"/>
      <c r="I94" s="154"/>
      <c r="J94" s="154"/>
      <c r="K94" s="154"/>
      <c r="L94" s="148"/>
      <c r="M94" s="148"/>
      <c r="N94" s="148"/>
      <c r="O94" s="154"/>
      <c r="P94" s="154"/>
      <c r="Q94" s="154"/>
    </row>
    <row r="95" spans="1:17" ht="13.5" x14ac:dyDescent="0.2">
      <c r="A95" s="138" t="s">
        <v>735</v>
      </c>
      <c r="B95" s="136" t="s">
        <v>54</v>
      </c>
      <c r="C95" s="154"/>
      <c r="D95" s="154"/>
      <c r="E95" s="154"/>
      <c r="F95" s="148"/>
      <c r="G95" s="148"/>
      <c r="H95" s="148"/>
      <c r="I95" s="154"/>
      <c r="J95" s="154"/>
      <c r="K95" s="154"/>
      <c r="L95" s="148"/>
      <c r="M95" s="148"/>
      <c r="N95" s="148"/>
      <c r="O95" s="154"/>
      <c r="P95" s="154"/>
      <c r="Q95" s="154"/>
    </row>
    <row r="96" spans="1:17" ht="13.5" x14ac:dyDescent="0.2">
      <c r="A96" s="138" t="s">
        <v>736</v>
      </c>
      <c r="B96" s="136" t="s">
        <v>55</v>
      </c>
      <c r="C96" s="154"/>
      <c r="D96" s="154"/>
      <c r="E96" s="154"/>
      <c r="F96" s="148"/>
      <c r="G96" s="148"/>
      <c r="H96" s="148"/>
      <c r="I96" s="154"/>
      <c r="J96" s="154"/>
      <c r="K96" s="154"/>
      <c r="L96" s="148"/>
      <c r="M96" s="148"/>
      <c r="N96" s="148"/>
      <c r="O96" s="154"/>
      <c r="P96" s="154"/>
      <c r="Q96" s="154"/>
    </row>
    <row r="97" spans="1:17" ht="13.5" x14ac:dyDescent="0.2">
      <c r="A97" s="138" t="s">
        <v>737</v>
      </c>
      <c r="B97" s="136" t="s">
        <v>1558</v>
      </c>
      <c r="C97" s="154"/>
      <c r="D97" s="154"/>
      <c r="E97" s="154"/>
      <c r="F97" s="148"/>
      <c r="G97" s="148"/>
      <c r="H97" s="148"/>
      <c r="I97" s="154"/>
      <c r="J97" s="154"/>
      <c r="K97" s="154"/>
      <c r="L97" s="148"/>
      <c r="M97" s="148"/>
      <c r="N97" s="148"/>
      <c r="O97" s="154"/>
      <c r="P97" s="154"/>
      <c r="Q97" s="154"/>
    </row>
    <row r="98" spans="1:17" ht="13.5" x14ac:dyDescent="0.2">
      <c r="A98" s="138" t="s">
        <v>738</v>
      </c>
      <c r="B98" s="136" t="s">
        <v>1559</v>
      </c>
      <c r="C98" s="154"/>
      <c r="D98" s="154"/>
      <c r="E98" s="154"/>
      <c r="F98" s="148"/>
      <c r="G98" s="148"/>
      <c r="H98" s="148"/>
      <c r="I98" s="154"/>
      <c r="J98" s="154"/>
      <c r="K98" s="154"/>
      <c r="L98" s="148"/>
      <c r="M98" s="148"/>
      <c r="N98" s="148"/>
      <c r="O98" s="154"/>
      <c r="P98" s="154"/>
      <c r="Q98" s="154"/>
    </row>
    <row r="99" spans="1:17" ht="13.5" x14ac:dyDescent="0.2">
      <c r="A99" s="138" t="s">
        <v>739</v>
      </c>
      <c r="B99" s="136" t="s">
        <v>1745</v>
      </c>
      <c r="C99" s="154"/>
      <c r="D99" s="154"/>
      <c r="E99" s="154"/>
      <c r="F99" s="148"/>
      <c r="G99" s="148"/>
      <c r="H99" s="148"/>
      <c r="I99" s="154"/>
      <c r="J99" s="154"/>
      <c r="K99" s="154"/>
      <c r="L99" s="148"/>
      <c r="M99" s="150"/>
      <c r="N99" s="150"/>
      <c r="O99" s="154"/>
      <c r="P99" s="159"/>
      <c r="Q99" s="159"/>
    </row>
    <row r="100" spans="1:17" ht="13.5" x14ac:dyDescent="0.2">
      <c r="A100" s="138" t="s">
        <v>740</v>
      </c>
      <c r="B100" s="136" t="s">
        <v>57</v>
      </c>
      <c r="C100" s="154"/>
      <c r="D100" s="154"/>
      <c r="E100" s="154"/>
      <c r="F100" s="148"/>
      <c r="G100" s="148"/>
      <c r="H100" s="148"/>
      <c r="I100" s="154"/>
      <c r="J100" s="154"/>
      <c r="K100" s="154"/>
      <c r="L100" s="148"/>
      <c r="M100" s="148"/>
      <c r="N100" s="148"/>
      <c r="O100" s="154"/>
      <c r="P100" s="154"/>
      <c r="Q100" s="154"/>
    </row>
    <row r="101" spans="1:17" ht="13.5" x14ac:dyDescent="0.2">
      <c r="A101" s="138" t="s">
        <v>741</v>
      </c>
      <c r="B101" s="136" t="s">
        <v>58</v>
      </c>
      <c r="C101" s="154"/>
      <c r="D101" s="154"/>
      <c r="E101" s="154"/>
      <c r="F101" s="148"/>
      <c r="G101" s="148"/>
      <c r="H101" s="148"/>
      <c r="I101" s="154"/>
      <c r="J101" s="154"/>
      <c r="K101" s="154"/>
      <c r="L101" s="148"/>
      <c r="M101" s="148"/>
      <c r="N101" s="148"/>
      <c r="O101" s="154"/>
      <c r="P101" s="154"/>
      <c r="Q101" s="154"/>
    </row>
    <row r="102" spans="1:17" ht="13.5" x14ac:dyDescent="0.2">
      <c r="A102" s="138" t="s">
        <v>985</v>
      </c>
      <c r="B102" s="136" t="s">
        <v>59</v>
      </c>
      <c r="C102" s="154"/>
      <c r="D102" s="154"/>
      <c r="E102" s="154"/>
      <c r="F102" s="148"/>
      <c r="G102" s="148"/>
      <c r="H102" s="148"/>
      <c r="I102" s="154"/>
      <c r="J102" s="154"/>
      <c r="K102" s="154"/>
      <c r="L102" s="148"/>
      <c r="M102" s="148"/>
      <c r="N102" s="148"/>
      <c r="O102" s="154"/>
      <c r="P102" s="154"/>
      <c r="Q102" s="154"/>
    </row>
    <row r="103" spans="1:17" ht="13.5" x14ac:dyDescent="0.2">
      <c r="A103" s="138" t="s">
        <v>986</v>
      </c>
      <c r="B103" s="136" t="s">
        <v>1564</v>
      </c>
      <c r="C103" s="154"/>
      <c r="D103" s="154"/>
      <c r="E103" s="154"/>
      <c r="F103" s="148"/>
      <c r="G103" s="148"/>
      <c r="H103" s="148"/>
      <c r="I103" s="154"/>
      <c r="J103" s="154"/>
      <c r="K103" s="154"/>
      <c r="L103" s="148"/>
      <c r="M103" s="148"/>
      <c r="N103" s="148"/>
      <c r="O103" s="154"/>
      <c r="P103" s="154"/>
      <c r="Q103" s="154"/>
    </row>
    <row r="104" spans="1:17" ht="13.5" x14ac:dyDescent="0.2">
      <c r="A104" s="138" t="s">
        <v>987</v>
      </c>
      <c r="B104" s="136" t="s">
        <v>1565</v>
      </c>
      <c r="C104" s="154"/>
      <c r="D104" s="154"/>
      <c r="E104" s="154"/>
      <c r="F104" s="148"/>
      <c r="G104" s="148"/>
      <c r="H104" s="148"/>
      <c r="I104" s="154"/>
      <c r="J104" s="154"/>
      <c r="K104" s="154"/>
      <c r="L104" s="148"/>
      <c r="M104" s="148"/>
      <c r="N104" s="148"/>
      <c r="O104" s="154"/>
      <c r="P104" s="154"/>
      <c r="Q104" s="154"/>
    </row>
    <row r="105" spans="1:17" ht="13.5" x14ac:dyDescent="0.2">
      <c r="A105" s="138" t="s">
        <v>988</v>
      </c>
      <c r="B105" s="136" t="s">
        <v>1566</v>
      </c>
      <c r="C105" s="154"/>
      <c r="D105" s="154"/>
      <c r="E105" s="154"/>
      <c r="F105" s="130"/>
      <c r="G105" s="130"/>
      <c r="H105" s="130"/>
      <c r="I105" s="154"/>
      <c r="J105" s="154"/>
      <c r="K105" s="154"/>
      <c r="L105" s="130"/>
      <c r="M105" s="130"/>
      <c r="N105" s="130"/>
      <c r="O105" s="154"/>
      <c r="P105" s="154"/>
      <c r="Q105" s="154"/>
    </row>
    <row r="106" spans="1:17" ht="13.5" x14ac:dyDescent="0.2">
      <c r="A106" s="138" t="s">
        <v>1002</v>
      </c>
      <c r="B106" s="136" t="s">
        <v>1379</v>
      </c>
      <c r="C106" s="154"/>
      <c r="D106" s="154"/>
      <c r="E106" s="154"/>
      <c r="F106" s="148"/>
      <c r="G106" s="148"/>
      <c r="H106" s="148"/>
      <c r="I106" s="154"/>
      <c r="J106" s="154"/>
      <c r="K106" s="154"/>
      <c r="L106" s="148"/>
      <c r="M106" s="148"/>
      <c r="N106" s="148"/>
      <c r="O106" s="154"/>
      <c r="P106" s="154"/>
      <c r="Q106" s="154"/>
    </row>
    <row r="107" spans="1:17" ht="13.5" x14ac:dyDescent="0.2">
      <c r="A107" s="138" t="s">
        <v>1003</v>
      </c>
      <c r="B107" s="136" t="s">
        <v>60</v>
      </c>
      <c r="C107" s="154"/>
      <c r="D107" s="154"/>
      <c r="E107" s="154"/>
      <c r="F107" s="148"/>
      <c r="G107" s="148"/>
      <c r="H107" s="148"/>
      <c r="I107" s="154"/>
      <c r="J107" s="154"/>
      <c r="K107" s="154"/>
      <c r="L107" s="148"/>
      <c r="M107" s="148"/>
      <c r="N107" s="148"/>
      <c r="O107" s="154"/>
      <c r="P107" s="154"/>
      <c r="Q107" s="154"/>
    </row>
    <row r="108" spans="1:17" ht="13.5" x14ac:dyDescent="0.2">
      <c r="A108" s="134">
        <v>6</v>
      </c>
      <c r="B108" s="135" t="s">
        <v>61</v>
      </c>
      <c r="C108" s="157"/>
      <c r="D108" s="156"/>
      <c r="E108" s="156"/>
      <c r="F108" s="137"/>
      <c r="G108" s="137"/>
      <c r="H108" s="137"/>
      <c r="I108" s="155"/>
      <c r="J108" s="155"/>
      <c r="K108" s="155"/>
      <c r="L108" s="137"/>
      <c r="M108" s="137"/>
      <c r="N108" s="137"/>
      <c r="O108" s="156"/>
      <c r="P108" s="156"/>
      <c r="Q108" s="161"/>
    </row>
    <row r="109" spans="1:17" ht="13.5" x14ac:dyDescent="0.2">
      <c r="A109" s="138" t="s">
        <v>742</v>
      </c>
      <c r="B109" s="136" t="s">
        <v>62</v>
      </c>
      <c r="C109" s="154"/>
      <c r="D109" s="154"/>
      <c r="E109" s="154"/>
      <c r="F109" s="148"/>
      <c r="G109" s="148"/>
      <c r="H109" s="148"/>
      <c r="I109" s="154"/>
      <c r="J109" s="154"/>
      <c r="K109" s="154"/>
      <c r="L109" s="148"/>
      <c r="M109" s="148"/>
      <c r="N109" s="148"/>
      <c r="O109" s="154"/>
      <c r="P109" s="154"/>
      <c r="Q109" s="154"/>
    </row>
    <row r="110" spans="1:17" ht="13.5" x14ac:dyDescent="0.2">
      <c r="A110" s="138" t="s">
        <v>743</v>
      </c>
      <c r="B110" s="136" t="s">
        <v>63</v>
      </c>
      <c r="C110" s="154"/>
      <c r="D110" s="154"/>
      <c r="E110" s="154"/>
      <c r="F110" s="148"/>
      <c r="G110" s="148"/>
      <c r="H110" s="148"/>
      <c r="I110" s="154"/>
      <c r="J110" s="154"/>
      <c r="K110" s="154"/>
      <c r="L110" s="148"/>
      <c r="M110" s="148"/>
      <c r="N110" s="148"/>
      <c r="O110" s="154"/>
      <c r="P110" s="154"/>
      <c r="Q110" s="154"/>
    </row>
    <row r="111" spans="1:17" ht="13.5" x14ac:dyDescent="0.2">
      <c r="A111" s="138" t="s">
        <v>744</v>
      </c>
      <c r="B111" s="136" t="s">
        <v>64</v>
      </c>
      <c r="C111" s="154"/>
      <c r="D111" s="154"/>
      <c r="E111" s="154"/>
      <c r="F111" s="148"/>
      <c r="G111" s="148"/>
      <c r="H111" s="148"/>
      <c r="I111" s="154"/>
      <c r="J111" s="154"/>
      <c r="K111" s="154"/>
      <c r="L111" s="148"/>
      <c r="M111" s="148"/>
      <c r="N111" s="148"/>
      <c r="O111" s="154"/>
      <c r="P111" s="154"/>
      <c r="Q111" s="154"/>
    </row>
    <row r="112" spans="1:17" ht="13.5" x14ac:dyDescent="0.2">
      <c r="A112" s="138" t="s">
        <v>745</v>
      </c>
      <c r="B112" s="136" t="s">
        <v>65</v>
      </c>
      <c r="C112" s="154"/>
      <c r="D112" s="154"/>
      <c r="E112" s="154"/>
      <c r="F112" s="148"/>
      <c r="G112" s="148"/>
      <c r="H112" s="148"/>
      <c r="I112" s="154"/>
      <c r="J112" s="154"/>
      <c r="K112" s="154"/>
      <c r="L112" s="148"/>
      <c r="M112" s="148"/>
      <c r="N112" s="148"/>
      <c r="O112" s="154"/>
      <c r="P112" s="154"/>
      <c r="Q112" s="154"/>
    </row>
    <row r="113" spans="1:17" ht="13.5" x14ac:dyDescent="0.2">
      <c r="A113" s="138" t="s">
        <v>746</v>
      </c>
      <c r="B113" s="136" t="s">
        <v>66</v>
      </c>
      <c r="C113" s="154"/>
      <c r="D113" s="154"/>
      <c r="E113" s="154"/>
      <c r="F113" s="148"/>
      <c r="G113" s="148"/>
      <c r="H113" s="148"/>
      <c r="I113" s="154"/>
      <c r="J113" s="154"/>
      <c r="K113" s="154"/>
      <c r="L113" s="148"/>
      <c r="M113" s="148"/>
      <c r="N113" s="148"/>
      <c r="O113" s="154"/>
      <c r="P113" s="154"/>
      <c r="Q113" s="154"/>
    </row>
    <row r="114" spans="1:17" ht="13.5" x14ac:dyDescent="0.2">
      <c r="A114" s="138" t="s">
        <v>747</v>
      </c>
      <c r="B114" s="136" t="s">
        <v>67</v>
      </c>
      <c r="C114" s="154"/>
      <c r="D114" s="154"/>
      <c r="E114" s="154"/>
      <c r="F114" s="148"/>
      <c r="G114" s="148"/>
      <c r="H114" s="148"/>
      <c r="I114" s="154"/>
      <c r="J114" s="154"/>
      <c r="K114" s="154"/>
      <c r="L114" s="148"/>
      <c r="M114" s="148"/>
      <c r="N114" s="148"/>
      <c r="O114" s="154"/>
      <c r="P114" s="154"/>
      <c r="Q114" s="154"/>
    </row>
    <row r="115" spans="1:17" ht="13.5" x14ac:dyDescent="0.2">
      <c r="A115" s="138" t="s">
        <v>748</v>
      </c>
      <c r="B115" s="136" t="s">
        <v>68</v>
      </c>
      <c r="C115" s="154"/>
      <c r="D115" s="154"/>
      <c r="E115" s="154"/>
      <c r="F115" s="148"/>
      <c r="G115" s="148"/>
      <c r="H115" s="148"/>
      <c r="I115" s="154"/>
      <c r="J115" s="154"/>
      <c r="K115" s="154"/>
      <c r="L115" s="148"/>
      <c r="M115" s="148"/>
      <c r="N115" s="148"/>
      <c r="O115" s="154"/>
      <c r="P115" s="154"/>
      <c r="Q115" s="154"/>
    </row>
    <row r="116" spans="1:17" ht="13.5" x14ac:dyDescent="0.2">
      <c r="A116" s="138" t="s">
        <v>749</v>
      </c>
      <c r="B116" s="136" t="s">
        <v>637</v>
      </c>
      <c r="C116" s="154"/>
      <c r="D116" s="154"/>
      <c r="E116" s="154"/>
      <c r="F116" s="148"/>
      <c r="G116" s="148"/>
      <c r="H116" s="148"/>
      <c r="I116" s="154"/>
      <c r="J116" s="154"/>
      <c r="K116" s="154"/>
      <c r="L116" s="148"/>
      <c r="M116" s="148"/>
      <c r="N116" s="148"/>
      <c r="O116" s="154"/>
      <c r="P116" s="154"/>
      <c r="Q116" s="154"/>
    </row>
    <row r="117" spans="1:17" ht="13.5" x14ac:dyDescent="0.2">
      <c r="A117" s="138" t="s">
        <v>750</v>
      </c>
      <c r="B117" s="136" t="s">
        <v>1461</v>
      </c>
      <c r="C117" s="154"/>
      <c r="D117" s="154"/>
      <c r="E117" s="154"/>
      <c r="F117" s="148"/>
      <c r="G117" s="148"/>
      <c r="H117" s="148"/>
      <c r="I117" s="154"/>
      <c r="J117" s="154"/>
      <c r="K117" s="154"/>
      <c r="L117" s="148"/>
      <c r="M117" s="148"/>
      <c r="N117" s="148"/>
      <c r="O117" s="154"/>
      <c r="P117" s="154"/>
      <c r="Q117" s="154"/>
    </row>
    <row r="118" spans="1:17" ht="13.5" x14ac:dyDescent="0.2">
      <c r="A118" s="138" t="s">
        <v>751</v>
      </c>
      <c r="B118" s="136" t="s">
        <v>69</v>
      </c>
      <c r="C118" s="154"/>
      <c r="D118" s="154"/>
      <c r="E118" s="154"/>
      <c r="F118" s="148"/>
      <c r="G118" s="148"/>
      <c r="H118" s="148"/>
      <c r="I118" s="154"/>
      <c r="J118" s="154"/>
      <c r="K118" s="154"/>
      <c r="L118" s="148"/>
      <c r="M118" s="148"/>
      <c r="N118" s="148"/>
      <c r="O118" s="154"/>
      <c r="P118" s="154"/>
      <c r="Q118" s="154"/>
    </row>
    <row r="119" spans="1:17" ht="13.5" x14ac:dyDescent="0.2">
      <c r="A119" s="138" t="s">
        <v>752</v>
      </c>
      <c r="B119" s="136" t="s">
        <v>1463</v>
      </c>
      <c r="C119" s="154"/>
      <c r="D119" s="154"/>
      <c r="E119" s="154"/>
      <c r="F119" s="148"/>
      <c r="G119" s="148"/>
      <c r="H119" s="148"/>
      <c r="I119" s="154"/>
      <c r="J119" s="154"/>
      <c r="K119" s="154"/>
      <c r="L119" s="148"/>
      <c r="M119" s="148"/>
      <c r="N119" s="148"/>
      <c r="O119" s="154"/>
      <c r="P119" s="154"/>
      <c r="Q119" s="154"/>
    </row>
    <row r="120" spans="1:17" ht="13.5" x14ac:dyDescent="0.2">
      <c r="A120" s="138" t="s">
        <v>753</v>
      </c>
      <c r="B120" s="136" t="s">
        <v>1672</v>
      </c>
      <c r="C120" s="154"/>
      <c r="D120" s="154"/>
      <c r="E120" s="154"/>
      <c r="F120" s="148"/>
      <c r="G120" s="148"/>
      <c r="H120" s="148"/>
      <c r="I120" s="154"/>
      <c r="J120" s="154"/>
      <c r="K120" s="154"/>
      <c r="L120" s="148"/>
      <c r="M120" s="148"/>
      <c r="N120" s="148"/>
      <c r="O120" s="154"/>
      <c r="P120" s="154"/>
      <c r="Q120" s="154"/>
    </row>
    <row r="121" spans="1:17" ht="13.5" x14ac:dyDescent="0.2">
      <c r="A121" s="138" t="s">
        <v>754</v>
      </c>
      <c r="B121" s="136" t="s">
        <v>1380</v>
      </c>
      <c r="C121" s="154"/>
      <c r="D121" s="154"/>
      <c r="E121" s="154"/>
      <c r="F121" s="148"/>
      <c r="G121" s="148"/>
      <c r="H121" s="148"/>
      <c r="I121" s="154"/>
      <c r="J121" s="154"/>
      <c r="K121" s="154"/>
      <c r="L121" s="148"/>
      <c r="M121" s="148"/>
      <c r="N121" s="148"/>
      <c r="O121" s="154"/>
      <c r="P121" s="154"/>
      <c r="Q121" s="154"/>
    </row>
    <row r="122" spans="1:17" ht="13.5" x14ac:dyDescent="0.2">
      <c r="A122" s="138" t="s">
        <v>755</v>
      </c>
      <c r="B122" s="136" t="s">
        <v>1381</v>
      </c>
      <c r="C122" s="154"/>
      <c r="D122" s="154"/>
      <c r="E122" s="154"/>
      <c r="F122" s="148"/>
      <c r="G122" s="148"/>
      <c r="H122" s="148"/>
      <c r="I122" s="154"/>
      <c r="J122" s="154"/>
      <c r="K122" s="154"/>
      <c r="L122" s="148"/>
      <c r="M122" s="148"/>
      <c r="N122" s="148"/>
      <c r="O122" s="154"/>
      <c r="P122" s="154"/>
      <c r="Q122" s="154"/>
    </row>
    <row r="123" spans="1:17" ht="13.5" x14ac:dyDescent="0.2">
      <c r="A123" s="138" t="s">
        <v>756</v>
      </c>
      <c r="B123" s="136" t="s">
        <v>70</v>
      </c>
      <c r="C123" s="154"/>
      <c r="D123" s="154"/>
      <c r="E123" s="154"/>
      <c r="F123" s="148"/>
      <c r="G123" s="148"/>
      <c r="H123" s="148"/>
      <c r="I123" s="154"/>
      <c r="J123" s="154"/>
      <c r="K123" s="154"/>
      <c r="L123" s="148"/>
      <c r="M123" s="148"/>
      <c r="N123" s="148"/>
      <c r="O123" s="154"/>
      <c r="P123" s="154"/>
      <c r="Q123" s="154"/>
    </row>
    <row r="124" spans="1:17" ht="13.5" x14ac:dyDescent="0.2">
      <c r="A124" s="138" t="s">
        <v>757</v>
      </c>
      <c r="B124" s="136" t="s">
        <v>1451</v>
      </c>
      <c r="C124" s="154"/>
      <c r="D124" s="154"/>
      <c r="E124" s="154"/>
      <c r="F124" s="148"/>
      <c r="G124" s="148"/>
      <c r="H124" s="148"/>
      <c r="I124" s="154"/>
      <c r="J124" s="154"/>
      <c r="K124" s="154"/>
      <c r="L124" s="148"/>
      <c r="M124" s="148"/>
      <c r="N124" s="148"/>
      <c r="O124" s="154"/>
      <c r="P124" s="154"/>
      <c r="Q124" s="154"/>
    </row>
    <row r="125" spans="1:17" ht="13.5" x14ac:dyDescent="0.2">
      <c r="A125" s="138" t="s">
        <v>758</v>
      </c>
      <c r="B125" s="136" t="s">
        <v>71</v>
      </c>
      <c r="C125" s="154"/>
      <c r="D125" s="154"/>
      <c r="E125" s="154"/>
      <c r="F125" s="148"/>
      <c r="G125" s="148"/>
      <c r="H125" s="148"/>
      <c r="I125" s="154"/>
      <c r="J125" s="154"/>
      <c r="K125" s="154"/>
      <c r="L125" s="148"/>
      <c r="M125" s="148"/>
      <c r="N125" s="148"/>
      <c r="O125" s="154"/>
      <c r="P125" s="154"/>
      <c r="Q125" s="154"/>
    </row>
    <row r="126" spans="1:17" ht="13.5" x14ac:dyDescent="0.2">
      <c r="A126" s="138" t="s">
        <v>759</v>
      </c>
      <c r="B126" s="136" t="s">
        <v>1646</v>
      </c>
      <c r="C126" s="154"/>
      <c r="D126" s="154"/>
      <c r="E126" s="154"/>
      <c r="F126" s="148"/>
      <c r="G126" s="148"/>
      <c r="H126" s="148"/>
      <c r="I126" s="154"/>
      <c r="J126" s="154"/>
      <c r="K126" s="154"/>
      <c r="L126" s="148"/>
      <c r="M126" s="148"/>
      <c r="N126" s="148"/>
      <c r="O126" s="154"/>
      <c r="P126" s="154"/>
      <c r="Q126" s="154"/>
    </row>
    <row r="127" spans="1:17" ht="13.5" x14ac:dyDescent="0.2">
      <c r="A127" s="138" t="s">
        <v>989</v>
      </c>
      <c r="B127" s="136" t="s">
        <v>72</v>
      </c>
      <c r="C127" s="154"/>
      <c r="D127" s="154"/>
      <c r="E127" s="154"/>
      <c r="F127" s="148"/>
      <c r="G127" s="148"/>
      <c r="H127" s="148"/>
      <c r="I127" s="154"/>
      <c r="J127" s="154"/>
      <c r="K127" s="154"/>
      <c r="L127" s="148"/>
      <c r="M127" s="148"/>
      <c r="N127" s="148"/>
      <c r="O127" s="154"/>
      <c r="P127" s="154"/>
      <c r="Q127" s="154"/>
    </row>
    <row r="128" spans="1:17" ht="13.5" x14ac:dyDescent="0.2">
      <c r="A128" s="138" t="s">
        <v>990</v>
      </c>
      <c r="B128" s="136" t="s">
        <v>73</v>
      </c>
      <c r="C128" s="154"/>
      <c r="D128" s="154"/>
      <c r="E128" s="154"/>
      <c r="F128" s="148"/>
      <c r="G128" s="148"/>
      <c r="H128" s="148"/>
      <c r="I128" s="154"/>
      <c r="J128" s="154"/>
      <c r="K128" s="154"/>
      <c r="L128" s="148"/>
      <c r="M128" s="148"/>
      <c r="N128" s="148"/>
      <c r="O128" s="154"/>
      <c r="P128" s="154"/>
      <c r="Q128" s="154"/>
    </row>
    <row r="129" spans="1:17" ht="13.5" x14ac:dyDescent="0.2">
      <c r="A129" s="138" t="s">
        <v>991</v>
      </c>
      <c r="B129" s="136" t="s">
        <v>74</v>
      </c>
      <c r="C129" s="154"/>
      <c r="D129" s="154"/>
      <c r="E129" s="154"/>
      <c r="F129" s="148"/>
      <c r="G129" s="148"/>
      <c r="H129" s="148"/>
      <c r="I129" s="154"/>
      <c r="J129" s="154"/>
      <c r="K129" s="154"/>
      <c r="L129" s="148"/>
      <c r="M129" s="148"/>
      <c r="N129" s="148"/>
      <c r="O129" s="154"/>
      <c r="P129" s="154"/>
      <c r="Q129" s="154"/>
    </row>
    <row r="130" spans="1:17" ht="13.5" x14ac:dyDescent="0.2">
      <c r="A130" s="138" t="s">
        <v>992</v>
      </c>
      <c r="B130" s="136" t="s">
        <v>75</v>
      </c>
      <c r="C130" s="154"/>
      <c r="D130" s="154"/>
      <c r="E130" s="154"/>
      <c r="F130" s="148"/>
      <c r="G130" s="148"/>
      <c r="H130" s="148"/>
      <c r="I130" s="154"/>
      <c r="J130" s="154"/>
      <c r="K130" s="154"/>
      <c r="L130" s="148"/>
      <c r="M130" s="148"/>
      <c r="N130" s="148"/>
      <c r="O130" s="154"/>
      <c r="P130" s="154"/>
      <c r="Q130" s="154"/>
    </row>
    <row r="131" spans="1:17" ht="13.5" x14ac:dyDescent="0.2">
      <c r="A131" s="138" t="s">
        <v>993</v>
      </c>
      <c r="B131" s="136" t="s">
        <v>76</v>
      </c>
      <c r="C131" s="154"/>
      <c r="D131" s="154"/>
      <c r="E131" s="154"/>
      <c r="F131" s="148"/>
      <c r="G131" s="148"/>
      <c r="H131" s="148"/>
      <c r="I131" s="154"/>
      <c r="J131" s="154"/>
      <c r="K131" s="154"/>
      <c r="L131" s="148"/>
      <c r="M131" s="148"/>
      <c r="N131" s="148"/>
      <c r="O131" s="154"/>
      <c r="P131" s="154"/>
      <c r="Q131" s="154"/>
    </row>
    <row r="132" spans="1:17" ht="13.5" x14ac:dyDescent="0.2">
      <c r="A132" s="138" t="s">
        <v>994</v>
      </c>
      <c r="B132" s="136" t="s">
        <v>77</v>
      </c>
      <c r="C132" s="154"/>
      <c r="D132" s="154"/>
      <c r="E132" s="154"/>
      <c r="F132" s="148"/>
      <c r="G132" s="148"/>
      <c r="H132" s="148"/>
      <c r="I132" s="154"/>
      <c r="J132" s="154"/>
      <c r="K132" s="154"/>
      <c r="L132" s="148"/>
      <c r="M132" s="148"/>
      <c r="N132" s="148"/>
      <c r="O132" s="154"/>
      <c r="P132" s="154"/>
      <c r="Q132" s="154"/>
    </row>
    <row r="133" spans="1:17" ht="13.5" x14ac:dyDescent="0.2">
      <c r="A133" s="134">
        <v>7</v>
      </c>
      <c r="B133" s="140" t="s">
        <v>78</v>
      </c>
      <c r="C133" s="153"/>
      <c r="D133" s="153"/>
      <c r="E133" s="153"/>
      <c r="F133" s="137"/>
      <c r="G133" s="137"/>
      <c r="H133" s="137"/>
      <c r="I133" s="155"/>
      <c r="J133" s="155"/>
      <c r="K133" s="155"/>
      <c r="L133" s="137"/>
      <c r="M133" s="137"/>
      <c r="N133" s="137"/>
      <c r="O133" s="156"/>
      <c r="P133" s="156"/>
      <c r="Q133" s="161"/>
    </row>
    <row r="134" spans="1:17" ht="13.5" x14ac:dyDescent="0.2">
      <c r="A134" s="138" t="s">
        <v>760</v>
      </c>
      <c r="B134" s="136" t="s">
        <v>79</v>
      </c>
      <c r="C134" s="154"/>
      <c r="D134" s="154"/>
      <c r="E134" s="154"/>
      <c r="F134" s="148"/>
      <c r="G134" s="148"/>
      <c r="H134" s="148"/>
      <c r="I134" s="154"/>
      <c r="J134" s="154"/>
      <c r="K134" s="154"/>
      <c r="L134" s="148"/>
      <c r="M134" s="148"/>
      <c r="N134" s="148"/>
      <c r="O134" s="158"/>
      <c r="P134" s="154"/>
      <c r="Q134" s="154"/>
    </row>
    <row r="135" spans="1:17" ht="13.5" x14ac:dyDescent="0.2">
      <c r="A135" s="138" t="s">
        <v>761</v>
      </c>
      <c r="B135" s="136" t="s">
        <v>80</v>
      </c>
      <c r="C135" s="154"/>
      <c r="D135" s="154"/>
      <c r="E135" s="154"/>
      <c r="F135" s="148"/>
      <c r="G135" s="148"/>
      <c r="H135" s="148"/>
      <c r="I135" s="154"/>
      <c r="J135" s="154"/>
      <c r="K135" s="154"/>
      <c r="L135" s="148"/>
      <c r="M135" s="148"/>
      <c r="N135" s="148"/>
      <c r="O135" s="154"/>
      <c r="P135" s="154"/>
      <c r="Q135" s="154"/>
    </row>
    <row r="136" spans="1:17" ht="13.5" x14ac:dyDescent="0.2">
      <c r="A136" s="138" t="s">
        <v>762</v>
      </c>
      <c r="B136" s="139" t="s">
        <v>582</v>
      </c>
      <c r="C136" s="154"/>
      <c r="D136" s="154"/>
      <c r="E136" s="154"/>
      <c r="F136" s="148"/>
      <c r="G136" s="148"/>
      <c r="H136" s="148"/>
      <c r="I136" s="154"/>
      <c r="J136" s="154"/>
      <c r="K136" s="154"/>
      <c r="L136" s="148"/>
      <c r="M136" s="148"/>
      <c r="N136" s="148"/>
      <c r="O136" s="158"/>
      <c r="P136" s="154"/>
      <c r="Q136" s="154"/>
    </row>
    <row r="137" spans="1:17" ht="13.5" x14ac:dyDescent="0.2">
      <c r="A137" s="138" t="s">
        <v>763</v>
      </c>
      <c r="B137" s="136" t="s">
        <v>81</v>
      </c>
      <c r="C137" s="154"/>
      <c r="D137" s="154"/>
      <c r="E137" s="154"/>
      <c r="F137" s="148"/>
      <c r="G137" s="148"/>
      <c r="H137" s="148"/>
      <c r="I137" s="154"/>
      <c r="J137" s="154"/>
      <c r="K137" s="154"/>
      <c r="L137" s="148"/>
      <c r="M137" s="148"/>
      <c r="N137" s="148"/>
      <c r="O137" s="158"/>
      <c r="P137" s="154"/>
      <c r="Q137" s="154"/>
    </row>
    <row r="138" spans="1:17" ht="13.5" x14ac:dyDescent="0.2">
      <c r="A138" s="138" t="s">
        <v>764</v>
      </c>
      <c r="B138" s="136" t="s">
        <v>82</v>
      </c>
      <c r="C138" s="154"/>
      <c r="D138" s="154"/>
      <c r="E138" s="154"/>
      <c r="F138" s="148"/>
      <c r="G138" s="148"/>
      <c r="H138" s="148"/>
      <c r="I138" s="154"/>
      <c r="J138" s="154"/>
      <c r="K138" s="154"/>
      <c r="L138" s="148"/>
      <c r="M138" s="148"/>
      <c r="N138" s="148"/>
      <c r="O138" s="158"/>
      <c r="P138" s="154"/>
      <c r="Q138" s="154"/>
    </row>
    <row r="139" spans="1:17" ht="13.5" x14ac:dyDescent="0.2">
      <c r="A139" s="138" t="s">
        <v>765</v>
      </c>
      <c r="B139" s="136" t="s">
        <v>83</v>
      </c>
      <c r="C139" s="154"/>
      <c r="D139" s="154"/>
      <c r="E139" s="154"/>
      <c r="F139" s="148"/>
      <c r="G139" s="148"/>
      <c r="H139" s="148"/>
      <c r="I139" s="154"/>
      <c r="J139" s="154"/>
      <c r="K139" s="154"/>
      <c r="L139" s="148"/>
      <c r="M139" s="148"/>
      <c r="N139" s="148"/>
      <c r="O139" s="158"/>
      <c r="P139" s="154"/>
      <c r="Q139" s="154"/>
    </row>
    <row r="140" spans="1:17" ht="13.5" x14ac:dyDescent="0.2">
      <c r="A140" s="138" t="s">
        <v>766</v>
      </c>
      <c r="B140" s="136" t="s">
        <v>608</v>
      </c>
      <c r="C140" s="154"/>
      <c r="D140" s="154"/>
      <c r="E140" s="154"/>
      <c r="F140" s="148"/>
      <c r="G140" s="148"/>
      <c r="H140" s="148"/>
      <c r="I140" s="154"/>
      <c r="J140" s="154"/>
      <c r="K140" s="154"/>
      <c r="L140" s="148"/>
      <c r="M140" s="148"/>
      <c r="N140" s="148"/>
      <c r="O140" s="158"/>
      <c r="P140" s="154"/>
      <c r="Q140" s="154"/>
    </row>
    <row r="141" spans="1:17" ht="13.5" x14ac:dyDescent="0.2">
      <c r="A141" s="138" t="s">
        <v>767</v>
      </c>
      <c r="B141" s="136" t="s">
        <v>607</v>
      </c>
      <c r="C141" s="154"/>
      <c r="D141" s="154"/>
      <c r="E141" s="154"/>
      <c r="F141" s="148"/>
      <c r="G141" s="148"/>
      <c r="H141" s="148"/>
      <c r="I141" s="154"/>
      <c r="J141" s="154"/>
      <c r="K141" s="154"/>
      <c r="L141" s="148"/>
      <c r="M141" s="148"/>
      <c r="N141" s="148"/>
      <c r="O141" s="158"/>
      <c r="P141" s="154"/>
      <c r="Q141" s="154"/>
    </row>
    <row r="142" spans="1:17" ht="13.5" x14ac:dyDescent="0.2">
      <c r="A142" s="138" t="s">
        <v>768</v>
      </c>
      <c r="B142" s="136" t="s">
        <v>605</v>
      </c>
      <c r="C142" s="154"/>
      <c r="D142" s="154"/>
      <c r="E142" s="154"/>
      <c r="F142" s="148"/>
      <c r="G142" s="148"/>
      <c r="H142" s="148"/>
      <c r="I142" s="154"/>
      <c r="J142" s="154"/>
      <c r="K142" s="154"/>
      <c r="L142" s="148"/>
      <c r="M142" s="148"/>
      <c r="N142" s="148"/>
      <c r="O142" s="158"/>
      <c r="P142" s="154"/>
      <c r="Q142" s="154"/>
    </row>
    <row r="143" spans="1:17" ht="13.5" x14ac:dyDescent="0.2">
      <c r="A143" s="138" t="s">
        <v>769</v>
      </c>
      <c r="B143" s="136" t="s">
        <v>84</v>
      </c>
      <c r="C143" s="154"/>
      <c r="D143" s="154"/>
      <c r="E143" s="154"/>
      <c r="F143" s="148"/>
      <c r="G143" s="148"/>
      <c r="H143" s="148"/>
      <c r="I143" s="154"/>
      <c r="J143" s="154"/>
      <c r="K143" s="154"/>
      <c r="L143" s="148"/>
      <c r="M143" s="148"/>
      <c r="N143" s="148"/>
      <c r="O143" s="158"/>
      <c r="P143" s="154"/>
      <c r="Q143" s="154"/>
    </row>
    <row r="144" spans="1:17" ht="13.5" x14ac:dyDescent="0.2">
      <c r="A144" s="138" t="s">
        <v>770</v>
      </c>
      <c r="B144" s="325" t="s">
        <v>2362</v>
      </c>
      <c r="C144" s="154"/>
      <c r="D144" s="154"/>
      <c r="E144" s="154"/>
      <c r="F144" s="130"/>
      <c r="G144" s="130"/>
      <c r="H144" s="130"/>
      <c r="I144" s="154"/>
      <c r="J144" s="154"/>
      <c r="K144" s="154"/>
      <c r="L144" s="130"/>
      <c r="M144" s="130"/>
      <c r="N144" s="130"/>
      <c r="O144" s="158"/>
      <c r="P144" s="154"/>
      <c r="Q144" s="154"/>
    </row>
    <row r="145" spans="1:17" ht="13.5" x14ac:dyDescent="0.2">
      <c r="A145" s="138" t="s">
        <v>771</v>
      </c>
      <c r="B145" s="136" t="s">
        <v>85</v>
      </c>
      <c r="C145" s="154"/>
      <c r="D145" s="154"/>
      <c r="E145" s="154"/>
      <c r="F145" s="148"/>
      <c r="G145" s="148"/>
      <c r="H145" s="148"/>
      <c r="I145" s="154"/>
      <c r="J145" s="154"/>
      <c r="K145" s="154"/>
      <c r="L145" s="148"/>
      <c r="M145" s="148"/>
      <c r="N145" s="148"/>
      <c r="O145" s="158"/>
      <c r="P145" s="154"/>
      <c r="Q145" s="154"/>
    </row>
    <row r="146" spans="1:17" ht="13.5" x14ac:dyDescent="0.2">
      <c r="A146" s="138" t="s">
        <v>772</v>
      </c>
      <c r="B146" s="136" t="s">
        <v>86</v>
      </c>
      <c r="C146" s="154"/>
      <c r="D146" s="154"/>
      <c r="E146" s="154"/>
      <c r="F146" s="148"/>
      <c r="G146" s="148"/>
      <c r="H146" s="148"/>
      <c r="I146" s="154"/>
      <c r="J146" s="154"/>
      <c r="K146" s="154"/>
      <c r="L146" s="148"/>
      <c r="M146" s="148"/>
      <c r="N146" s="148"/>
      <c r="O146" s="154"/>
      <c r="P146" s="154"/>
      <c r="Q146" s="154"/>
    </row>
    <row r="147" spans="1:17" ht="13.5" x14ac:dyDescent="0.2">
      <c r="A147" s="138" t="s">
        <v>773</v>
      </c>
      <c r="B147" s="136" t="s">
        <v>87</v>
      </c>
      <c r="C147" s="154"/>
      <c r="D147" s="154"/>
      <c r="E147" s="154"/>
      <c r="F147" s="148"/>
      <c r="G147" s="148"/>
      <c r="H147" s="148"/>
      <c r="I147" s="154"/>
      <c r="J147" s="154"/>
      <c r="K147" s="154"/>
      <c r="L147" s="148"/>
      <c r="M147" s="148"/>
      <c r="N147" s="148"/>
      <c r="O147" s="158"/>
      <c r="P147" s="154"/>
      <c r="Q147" s="154"/>
    </row>
    <row r="148" spans="1:17" ht="13.5" x14ac:dyDescent="0.2">
      <c r="A148" s="134">
        <v>8</v>
      </c>
      <c r="B148" s="135" t="s">
        <v>88</v>
      </c>
      <c r="C148" s="157"/>
      <c r="D148" s="156"/>
      <c r="E148" s="156"/>
      <c r="F148" s="137"/>
      <c r="G148" s="137"/>
      <c r="H148" s="137"/>
      <c r="I148" s="155"/>
      <c r="J148" s="155"/>
      <c r="K148" s="155"/>
      <c r="L148" s="137"/>
      <c r="M148" s="137"/>
      <c r="N148" s="137"/>
      <c r="O148" s="156"/>
      <c r="P148" s="156"/>
      <c r="Q148" s="161"/>
    </row>
    <row r="149" spans="1:17" ht="13.5" x14ac:dyDescent="0.2">
      <c r="A149" s="138" t="s">
        <v>775</v>
      </c>
      <c r="B149" s="136" t="s">
        <v>609</v>
      </c>
      <c r="C149" s="154"/>
      <c r="D149" s="154"/>
      <c r="E149" s="154"/>
      <c r="F149" s="148"/>
      <c r="G149" s="148"/>
      <c r="H149" s="148"/>
      <c r="I149" s="154"/>
      <c r="J149" s="154"/>
      <c r="K149" s="154"/>
      <c r="L149" s="148"/>
      <c r="M149" s="148"/>
      <c r="N149" s="148"/>
      <c r="O149" s="158"/>
      <c r="P149" s="154"/>
      <c r="Q149" s="154"/>
    </row>
    <row r="150" spans="1:17" ht="13.5" x14ac:dyDescent="0.2">
      <c r="A150" s="138" t="s">
        <v>776</v>
      </c>
      <c r="B150" s="136" t="s">
        <v>89</v>
      </c>
      <c r="C150" s="154"/>
      <c r="D150" s="154"/>
      <c r="E150" s="154"/>
      <c r="F150" s="148"/>
      <c r="G150" s="148"/>
      <c r="H150" s="148"/>
      <c r="I150" s="154"/>
      <c r="J150" s="154"/>
      <c r="K150" s="154"/>
      <c r="L150" s="148"/>
      <c r="M150" s="148"/>
      <c r="N150" s="148"/>
      <c r="O150" s="158"/>
      <c r="P150" s="154"/>
      <c r="Q150" s="154"/>
    </row>
    <row r="151" spans="1:17" ht="13.5" x14ac:dyDescent="0.2">
      <c r="A151" s="138" t="s">
        <v>777</v>
      </c>
      <c r="B151" s="136" t="s">
        <v>90</v>
      </c>
      <c r="C151" s="154"/>
      <c r="D151" s="154"/>
      <c r="E151" s="154"/>
      <c r="F151" s="148"/>
      <c r="G151" s="148"/>
      <c r="H151" s="148"/>
      <c r="I151" s="154"/>
      <c r="J151" s="154"/>
      <c r="K151" s="154"/>
      <c r="L151" s="148"/>
      <c r="M151" s="148"/>
      <c r="N151" s="148"/>
      <c r="O151" s="158"/>
      <c r="P151" s="154"/>
      <c r="Q151" s="154"/>
    </row>
    <row r="152" spans="1:17" ht="13.5" x14ac:dyDescent="0.2">
      <c r="A152" s="138" t="s">
        <v>778</v>
      </c>
      <c r="B152" s="136" t="s">
        <v>91</v>
      </c>
      <c r="C152" s="154"/>
      <c r="D152" s="154"/>
      <c r="E152" s="154"/>
      <c r="F152" s="148"/>
      <c r="G152" s="148"/>
      <c r="H152" s="148"/>
      <c r="I152" s="154"/>
      <c r="J152" s="154"/>
      <c r="K152" s="154"/>
      <c r="L152" s="148"/>
      <c r="M152" s="148"/>
      <c r="N152" s="148"/>
      <c r="O152" s="158"/>
      <c r="P152" s="154"/>
      <c r="Q152" s="154"/>
    </row>
    <row r="153" spans="1:17" ht="13.5" x14ac:dyDescent="0.2">
      <c r="A153" s="138" t="s">
        <v>779</v>
      </c>
      <c r="B153" s="136" t="s">
        <v>92</v>
      </c>
      <c r="C153" s="154"/>
      <c r="D153" s="154"/>
      <c r="E153" s="154"/>
      <c r="F153" s="148"/>
      <c r="G153" s="148"/>
      <c r="H153" s="148"/>
      <c r="I153" s="154"/>
      <c r="J153" s="154"/>
      <c r="K153" s="154"/>
      <c r="L153" s="148"/>
      <c r="M153" s="148"/>
      <c r="N153" s="148"/>
      <c r="O153" s="158"/>
      <c r="P153" s="154"/>
      <c r="Q153" s="154"/>
    </row>
    <row r="154" spans="1:17" ht="13.5" x14ac:dyDescent="0.2">
      <c r="A154" s="138" t="s">
        <v>780</v>
      </c>
      <c r="B154" s="136" t="s">
        <v>93</v>
      </c>
      <c r="C154" s="154"/>
      <c r="D154" s="154"/>
      <c r="E154" s="154"/>
      <c r="F154" s="148"/>
      <c r="G154" s="148"/>
      <c r="H154" s="148"/>
      <c r="I154" s="154"/>
      <c r="J154" s="154"/>
      <c r="K154" s="154"/>
      <c r="L154" s="148"/>
      <c r="M154" s="148"/>
      <c r="N154" s="148"/>
      <c r="O154" s="158"/>
      <c r="P154" s="154"/>
      <c r="Q154" s="154"/>
    </row>
    <row r="155" spans="1:17" ht="13.5" x14ac:dyDescent="0.2">
      <c r="A155" s="138" t="s">
        <v>781</v>
      </c>
      <c r="B155" s="136" t="s">
        <v>610</v>
      </c>
      <c r="C155" s="154"/>
      <c r="D155" s="154"/>
      <c r="E155" s="154"/>
      <c r="F155" s="148"/>
      <c r="G155" s="148"/>
      <c r="H155" s="148"/>
      <c r="I155" s="154"/>
      <c r="J155" s="154"/>
      <c r="K155" s="154"/>
      <c r="L155" s="148"/>
      <c r="M155" s="148"/>
      <c r="N155" s="148"/>
      <c r="O155" s="158"/>
      <c r="P155" s="154"/>
      <c r="Q155" s="154"/>
    </row>
    <row r="156" spans="1:17" ht="13.5" x14ac:dyDescent="0.2">
      <c r="A156" s="138" t="s">
        <v>782</v>
      </c>
      <c r="B156" s="136" t="s">
        <v>611</v>
      </c>
      <c r="C156" s="154"/>
      <c r="D156" s="154"/>
      <c r="E156" s="154"/>
      <c r="F156" s="148"/>
      <c r="G156" s="148"/>
      <c r="H156" s="148"/>
      <c r="I156" s="154"/>
      <c r="J156" s="154"/>
      <c r="K156" s="154"/>
      <c r="L156" s="148"/>
      <c r="M156" s="148"/>
      <c r="N156" s="148"/>
      <c r="O156" s="158"/>
      <c r="P156" s="154"/>
      <c r="Q156" s="154"/>
    </row>
    <row r="157" spans="1:17" ht="13.5" x14ac:dyDescent="0.2">
      <c r="A157" s="138" t="s">
        <v>783</v>
      </c>
      <c r="B157" s="136" t="s">
        <v>1669</v>
      </c>
      <c r="C157" s="154"/>
      <c r="D157" s="154"/>
      <c r="E157" s="154"/>
      <c r="F157" s="148"/>
      <c r="G157" s="148"/>
      <c r="H157" s="148"/>
      <c r="I157" s="154"/>
      <c r="J157" s="154"/>
      <c r="K157" s="154"/>
      <c r="L157" s="148"/>
      <c r="M157" s="148"/>
      <c r="N157" s="148"/>
      <c r="O157" s="154"/>
      <c r="P157" s="154"/>
      <c r="Q157" s="154"/>
    </row>
    <row r="158" spans="1:17" ht="13.5" x14ac:dyDescent="0.2">
      <c r="A158" s="138" t="s">
        <v>784</v>
      </c>
      <c r="B158" s="136" t="s">
        <v>1399</v>
      </c>
      <c r="C158" s="154"/>
      <c r="D158" s="154"/>
      <c r="E158" s="154"/>
      <c r="F158" s="148"/>
      <c r="G158" s="148"/>
      <c r="H158" s="148"/>
      <c r="I158" s="154"/>
      <c r="J158" s="154"/>
      <c r="K158" s="154"/>
      <c r="L158" s="148"/>
      <c r="M158" s="148"/>
      <c r="N158" s="148"/>
      <c r="O158" s="158"/>
      <c r="P158" s="154"/>
      <c r="Q158" s="154"/>
    </row>
    <row r="159" spans="1:17" ht="13.5" x14ac:dyDescent="0.2">
      <c r="A159" s="138" t="s">
        <v>785</v>
      </c>
      <c r="B159" s="136" t="s">
        <v>94</v>
      </c>
      <c r="C159" s="154"/>
      <c r="D159" s="154"/>
      <c r="E159" s="154"/>
      <c r="F159" s="148"/>
      <c r="G159" s="148"/>
      <c r="H159" s="148"/>
      <c r="I159" s="154"/>
      <c r="J159" s="154"/>
      <c r="K159" s="154"/>
      <c r="L159" s="148"/>
      <c r="M159" s="148"/>
      <c r="N159" s="148"/>
      <c r="O159" s="158"/>
      <c r="P159" s="154"/>
      <c r="Q159" s="154"/>
    </row>
    <row r="160" spans="1:17" ht="13.5" x14ac:dyDescent="0.2">
      <c r="A160" s="138" t="s">
        <v>786</v>
      </c>
      <c r="B160" s="136" t="s">
        <v>95</v>
      </c>
      <c r="C160" s="154"/>
      <c r="D160" s="154"/>
      <c r="E160" s="154"/>
      <c r="F160" s="148"/>
      <c r="G160" s="148"/>
      <c r="H160" s="148"/>
      <c r="I160" s="154"/>
      <c r="J160" s="154"/>
      <c r="K160" s="154"/>
      <c r="L160" s="148"/>
      <c r="M160" s="148"/>
      <c r="N160" s="148"/>
      <c r="O160" s="158"/>
      <c r="P160" s="154"/>
      <c r="Q160" s="154"/>
    </row>
    <row r="161" spans="1:17" ht="13.5" x14ac:dyDescent="0.2">
      <c r="A161" s="138" t="s">
        <v>787</v>
      </c>
      <c r="B161" s="136" t="s">
        <v>96</v>
      </c>
      <c r="C161" s="154"/>
      <c r="D161" s="154"/>
      <c r="E161" s="154"/>
      <c r="F161" s="148"/>
      <c r="G161" s="148"/>
      <c r="H161" s="148"/>
      <c r="I161" s="154"/>
      <c r="J161" s="154"/>
      <c r="K161" s="154"/>
      <c r="L161" s="148"/>
      <c r="M161" s="148"/>
      <c r="N161" s="148"/>
      <c r="O161" s="158"/>
      <c r="P161" s="154"/>
      <c r="Q161" s="154"/>
    </row>
    <row r="162" spans="1:17" ht="13.5" x14ac:dyDescent="0.2">
      <c r="A162" s="138" t="s">
        <v>788</v>
      </c>
      <c r="B162" s="136" t="s">
        <v>97</v>
      </c>
      <c r="C162" s="154"/>
      <c r="D162" s="154"/>
      <c r="E162" s="154"/>
      <c r="F162" s="148"/>
      <c r="G162" s="148"/>
      <c r="H162" s="148"/>
      <c r="I162" s="154"/>
      <c r="J162" s="154"/>
      <c r="K162" s="154"/>
      <c r="L162" s="148"/>
      <c r="M162" s="148"/>
      <c r="N162" s="148"/>
      <c r="O162" s="158"/>
      <c r="P162" s="154"/>
      <c r="Q162" s="154"/>
    </row>
    <row r="163" spans="1:17" ht="13.5" x14ac:dyDescent="0.2">
      <c r="A163" s="138" t="s">
        <v>789</v>
      </c>
      <c r="B163" s="136" t="s">
        <v>98</v>
      </c>
      <c r="C163" s="154"/>
      <c r="D163" s="154"/>
      <c r="E163" s="154"/>
      <c r="F163" s="148"/>
      <c r="G163" s="148"/>
      <c r="H163" s="148"/>
      <c r="I163" s="154"/>
      <c r="J163" s="154"/>
      <c r="K163" s="154"/>
      <c r="L163" s="148"/>
      <c r="M163" s="148"/>
      <c r="N163" s="148"/>
      <c r="O163" s="158"/>
      <c r="P163" s="154"/>
      <c r="Q163" s="154"/>
    </row>
    <row r="164" spans="1:17" ht="13.5" x14ac:dyDescent="0.2">
      <c r="A164" s="138" t="s">
        <v>790</v>
      </c>
      <c r="B164" s="136" t="s">
        <v>99</v>
      </c>
      <c r="C164" s="154"/>
      <c r="D164" s="154"/>
      <c r="E164" s="154"/>
      <c r="F164" s="148"/>
      <c r="G164" s="148"/>
      <c r="H164" s="148"/>
      <c r="I164" s="154"/>
      <c r="J164" s="154"/>
      <c r="K164" s="154"/>
      <c r="L164" s="148"/>
      <c r="M164" s="148"/>
      <c r="N164" s="148"/>
      <c r="O164" s="158"/>
      <c r="P164" s="154"/>
      <c r="Q164" s="154"/>
    </row>
    <row r="165" spans="1:17" ht="13.5" x14ac:dyDescent="0.2">
      <c r="A165" s="138" t="s">
        <v>791</v>
      </c>
      <c r="B165" s="136" t="s">
        <v>100</v>
      </c>
      <c r="C165" s="154"/>
      <c r="D165" s="154"/>
      <c r="E165" s="154"/>
      <c r="F165" s="148"/>
      <c r="G165" s="148"/>
      <c r="H165" s="148"/>
      <c r="I165" s="154"/>
      <c r="J165" s="154"/>
      <c r="K165" s="154"/>
      <c r="L165" s="148"/>
      <c r="M165" s="148"/>
      <c r="N165" s="148"/>
      <c r="O165" s="158"/>
      <c r="P165" s="154"/>
      <c r="Q165" s="154"/>
    </row>
    <row r="166" spans="1:17" ht="13.5" x14ac:dyDescent="0.2">
      <c r="A166" s="138" t="s">
        <v>792</v>
      </c>
      <c r="B166" s="136" t="s">
        <v>101</v>
      </c>
      <c r="C166" s="154"/>
      <c r="D166" s="154"/>
      <c r="E166" s="154"/>
      <c r="F166" s="148"/>
      <c r="G166" s="148"/>
      <c r="H166" s="148"/>
      <c r="I166" s="154"/>
      <c r="J166" s="154"/>
      <c r="K166" s="154"/>
      <c r="L166" s="148"/>
      <c r="M166" s="148"/>
      <c r="N166" s="148"/>
      <c r="O166" s="158"/>
      <c r="P166" s="154"/>
      <c r="Q166" s="154"/>
    </row>
    <row r="167" spans="1:17" ht="13.5" x14ac:dyDescent="0.2">
      <c r="A167" s="138" t="s">
        <v>793</v>
      </c>
      <c r="B167" s="136" t="s">
        <v>102</v>
      </c>
      <c r="C167" s="154"/>
      <c r="D167" s="154"/>
      <c r="E167" s="154"/>
      <c r="F167" s="148"/>
      <c r="G167" s="148"/>
      <c r="H167" s="148"/>
      <c r="I167" s="154"/>
      <c r="J167" s="154"/>
      <c r="K167" s="154"/>
      <c r="L167" s="148"/>
      <c r="M167" s="148"/>
      <c r="N167" s="148"/>
      <c r="O167" s="158"/>
      <c r="P167" s="154"/>
      <c r="Q167" s="154"/>
    </row>
    <row r="168" spans="1:17" ht="13.5" x14ac:dyDescent="0.2">
      <c r="A168" s="138" t="s">
        <v>794</v>
      </c>
      <c r="B168" s="136" t="s">
        <v>103</v>
      </c>
      <c r="C168" s="154"/>
      <c r="D168" s="154"/>
      <c r="E168" s="154"/>
      <c r="F168" s="148"/>
      <c r="G168" s="148"/>
      <c r="H168" s="148"/>
      <c r="I168" s="154"/>
      <c r="J168" s="154"/>
      <c r="K168" s="154"/>
      <c r="L168" s="148"/>
      <c r="M168" s="148"/>
      <c r="N168" s="148"/>
      <c r="O168" s="158"/>
      <c r="P168" s="154"/>
      <c r="Q168" s="154"/>
    </row>
    <row r="169" spans="1:17" ht="13.5" x14ac:dyDescent="0.2">
      <c r="A169" s="138" t="s">
        <v>795</v>
      </c>
      <c r="B169" s="136" t="s">
        <v>104</v>
      </c>
      <c r="C169" s="154"/>
      <c r="D169" s="154"/>
      <c r="E169" s="154"/>
      <c r="F169" s="148"/>
      <c r="G169" s="148"/>
      <c r="H169" s="148"/>
      <c r="I169" s="154"/>
      <c r="J169" s="154"/>
      <c r="K169" s="154"/>
      <c r="L169" s="148"/>
      <c r="M169" s="148"/>
      <c r="N169" s="148"/>
      <c r="O169" s="154"/>
      <c r="P169" s="154"/>
      <c r="Q169" s="154"/>
    </row>
    <row r="170" spans="1:17" ht="13.5" x14ac:dyDescent="0.2">
      <c r="A170" s="138" t="s">
        <v>796</v>
      </c>
      <c r="B170" s="136" t="s">
        <v>105</v>
      </c>
      <c r="C170" s="154"/>
      <c r="D170" s="154"/>
      <c r="E170" s="154"/>
      <c r="F170" s="148"/>
      <c r="G170" s="148"/>
      <c r="H170" s="148"/>
      <c r="I170" s="154"/>
      <c r="J170" s="154"/>
      <c r="K170" s="154"/>
      <c r="L170" s="148"/>
      <c r="M170" s="148"/>
      <c r="N170" s="148"/>
      <c r="O170" s="154"/>
      <c r="P170" s="154"/>
      <c r="Q170" s="154"/>
    </row>
    <row r="171" spans="1:17" ht="13.5" x14ac:dyDescent="0.2">
      <c r="A171" s="138" t="s">
        <v>797</v>
      </c>
      <c r="B171" s="136" t="s">
        <v>106</v>
      </c>
      <c r="C171" s="154"/>
      <c r="D171" s="154"/>
      <c r="E171" s="154"/>
      <c r="F171" s="148"/>
      <c r="G171" s="148"/>
      <c r="H171" s="148"/>
      <c r="I171" s="154"/>
      <c r="J171" s="154"/>
      <c r="K171" s="154"/>
      <c r="L171" s="148"/>
      <c r="M171" s="148"/>
      <c r="N171" s="148"/>
      <c r="O171" s="154"/>
      <c r="P171" s="154"/>
      <c r="Q171" s="154"/>
    </row>
    <row r="172" spans="1:17" ht="13.5" x14ac:dyDescent="0.2">
      <c r="A172" s="138" t="s">
        <v>798</v>
      </c>
      <c r="B172" s="136" t="s">
        <v>1626</v>
      </c>
      <c r="C172" s="154"/>
      <c r="D172" s="154"/>
      <c r="E172" s="154"/>
      <c r="F172" s="148"/>
      <c r="G172" s="148"/>
      <c r="H172" s="148"/>
      <c r="I172" s="154"/>
      <c r="J172" s="154"/>
      <c r="K172" s="154"/>
      <c r="L172" s="148"/>
      <c r="M172" s="148"/>
      <c r="N172" s="148"/>
      <c r="O172" s="154"/>
      <c r="P172" s="154"/>
      <c r="Q172" s="154"/>
    </row>
    <row r="173" spans="1:17" ht="13.5" x14ac:dyDescent="0.2">
      <c r="A173" s="138" t="s">
        <v>799</v>
      </c>
      <c r="B173" s="136" t="s">
        <v>107</v>
      </c>
      <c r="C173" s="154"/>
      <c r="D173" s="154"/>
      <c r="E173" s="154"/>
      <c r="F173" s="148"/>
      <c r="G173" s="148"/>
      <c r="H173" s="148"/>
      <c r="I173" s="154"/>
      <c r="J173" s="154"/>
      <c r="K173" s="154"/>
      <c r="L173" s="148"/>
      <c r="M173" s="148"/>
      <c r="N173" s="148"/>
      <c r="O173" s="154"/>
      <c r="P173" s="154"/>
      <c r="Q173" s="154"/>
    </row>
    <row r="174" spans="1:17" ht="13.5" x14ac:dyDescent="0.2">
      <c r="A174" s="138" t="s">
        <v>800</v>
      </c>
      <c r="B174" s="136" t="s">
        <v>108</v>
      </c>
      <c r="C174" s="154"/>
      <c r="D174" s="154"/>
      <c r="E174" s="154"/>
      <c r="F174" s="148"/>
      <c r="G174" s="148"/>
      <c r="H174" s="148"/>
      <c r="I174" s="154"/>
      <c r="J174" s="154"/>
      <c r="K174" s="154"/>
      <c r="L174" s="148"/>
      <c r="M174" s="148"/>
      <c r="N174" s="148"/>
      <c r="O174" s="154"/>
      <c r="P174" s="154"/>
      <c r="Q174" s="154"/>
    </row>
    <row r="175" spans="1:17" ht="13.5" x14ac:dyDescent="0.2">
      <c r="A175" s="138" t="s">
        <v>801</v>
      </c>
      <c r="B175" s="136" t="s">
        <v>109</v>
      </c>
      <c r="C175" s="154"/>
      <c r="D175" s="154"/>
      <c r="E175" s="154"/>
      <c r="F175" s="148"/>
      <c r="G175" s="148"/>
      <c r="H175" s="148"/>
      <c r="I175" s="154"/>
      <c r="J175" s="154"/>
      <c r="K175" s="154"/>
      <c r="L175" s="148"/>
      <c r="M175" s="148"/>
      <c r="N175" s="148"/>
      <c r="O175" s="158"/>
      <c r="P175" s="154"/>
      <c r="Q175" s="154"/>
    </row>
    <row r="176" spans="1:17" ht="13.5" x14ac:dyDescent="0.2">
      <c r="A176" s="138" t="s">
        <v>802</v>
      </c>
      <c r="B176" s="136" t="s">
        <v>1383</v>
      </c>
      <c r="C176" s="154"/>
      <c r="D176" s="154"/>
      <c r="E176" s="154"/>
      <c r="F176" s="148"/>
      <c r="G176" s="148"/>
      <c r="H176" s="148"/>
      <c r="I176" s="154"/>
      <c r="J176" s="154"/>
      <c r="K176" s="154"/>
      <c r="L176" s="148"/>
      <c r="M176" s="148"/>
      <c r="N176" s="148"/>
      <c r="O176" s="158"/>
      <c r="P176" s="154"/>
      <c r="Q176" s="154"/>
    </row>
    <row r="177" spans="1:17" ht="13.5" x14ac:dyDescent="0.2">
      <c r="A177" s="138" t="s">
        <v>803</v>
      </c>
      <c r="B177" s="136" t="s">
        <v>1673</v>
      </c>
      <c r="C177" s="154"/>
      <c r="D177" s="154"/>
      <c r="E177" s="154"/>
      <c r="F177" s="148"/>
      <c r="G177" s="148"/>
      <c r="H177" s="148"/>
      <c r="I177" s="154"/>
      <c r="J177" s="154"/>
      <c r="K177" s="154"/>
      <c r="L177" s="148"/>
      <c r="M177" s="148"/>
      <c r="N177" s="148"/>
      <c r="O177" s="154"/>
      <c r="P177" s="154"/>
      <c r="Q177" s="154"/>
    </row>
    <row r="178" spans="1:17" ht="13.5" x14ac:dyDescent="0.2">
      <c r="A178" s="138" t="s">
        <v>804</v>
      </c>
      <c r="B178" s="136" t="s">
        <v>1400</v>
      </c>
      <c r="C178" s="154"/>
      <c r="D178" s="154"/>
      <c r="E178" s="154"/>
      <c r="F178" s="148"/>
      <c r="G178" s="148"/>
      <c r="H178" s="148"/>
      <c r="I178" s="154"/>
      <c r="J178" s="154"/>
      <c r="K178" s="154"/>
      <c r="L178" s="148"/>
      <c r="M178" s="148"/>
      <c r="N178" s="148"/>
      <c r="O178" s="158"/>
      <c r="P178" s="154"/>
      <c r="Q178" s="154"/>
    </row>
    <row r="179" spans="1:17" ht="13.5" x14ac:dyDescent="0.2">
      <c r="A179" s="138" t="s">
        <v>805</v>
      </c>
      <c r="B179" s="136" t="s">
        <v>110</v>
      </c>
      <c r="C179" s="154"/>
      <c r="D179" s="154"/>
      <c r="E179" s="154"/>
      <c r="F179" s="148"/>
      <c r="G179" s="148"/>
      <c r="H179" s="148"/>
      <c r="I179" s="154"/>
      <c r="J179" s="154"/>
      <c r="K179" s="154"/>
      <c r="L179" s="148"/>
      <c r="M179" s="148"/>
      <c r="N179" s="148"/>
      <c r="O179" s="158"/>
      <c r="P179" s="154"/>
      <c r="Q179" s="154"/>
    </row>
    <row r="180" spans="1:17" ht="13.5" x14ac:dyDescent="0.2">
      <c r="A180" s="138" t="s">
        <v>806</v>
      </c>
      <c r="B180" s="136" t="s">
        <v>111</v>
      </c>
      <c r="C180" s="154"/>
      <c r="D180" s="154"/>
      <c r="E180" s="154"/>
      <c r="F180" s="148"/>
      <c r="G180" s="148"/>
      <c r="H180" s="148"/>
      <c r="I180" s="154"/>
      <c r="J180" s="154"/>
      <c r="K180" s="154"/>
      <c r="L180" s="148"/>
      <c r="M180" s="148"/>
      <c r="N180" s="148"/>
      <c r="O180" s="158"/>
      <c r="P180" s="154"/>
      <c r="Q180" s="154"/>
    </row>
    <row r="181" spans="1:17" ht="13.5" x14ac:dyDescent="0.2">
      <c r="A181" s="138" t="s">
        <v>807</v>
      </c>
      <c r="B181" s="136" t="s">
        <v>112</v>
      </c>
      <c r="C181" s="154"/>
      <c r="D181" s="154"/>
      <c r="E181" s="154"/>
      <c r="F181" s="148"/>
      <c r="G181" s="148"/>
      <c r="H181" s="148"/>
      <c r="I181" s="154"/>
      <c r="J181" s="154"/>
      <c r="K181" s="154"/>
      <c r="L181" s="148"/>
      <c r="M181" s="148"/>
      <c r="N181" s="148"/>
      <c r="O181" s="158"/>
      <c r="P181" s="154"/>
      <c r="Q181" s="154"/>
    </row>
    <row r="182" spans="1:17" ht="13.5" x14ac:dyDescent="0.2">
      <c r="A182" s="138" t="s">
        <v>808</v>
      </c>
      <c r="B182" s="136" t="s">
        <v>113</v>
      </c>
      <c r="C182" s="154"/>
      <c r="D182" s="154"/>
      <c r="E182" s="154"/>
      <c r="F182" s="148"/>
      <c r="G182" s="148"/>
      <c r="H182" s="148"/>
      <c r="I182" s="154"/>
      <c r="J182" s="154"/>
      <c r="K182" s="154"/>
      <c r="L182" s="148"/>
      <c r="M182" s="148"/>
      <c r="N182" s="148"/>
      <c r="O182" s="158"/>
      <c r="P182" s="154"/>
      <c r="Q182" s="154"/>
    </row>
    <row r="183" spans="1:17" ht="13.5" x14ac:dyDescent="0.2">
      <c r="A183" s="138" t="s">
        <v>809</v>
      </c>
      <c r="B183" s="136" t="s">
        <v>114</v>
      </c>
      <c r="C183" s="154"/>
      <c r="D183" s="154"/>
      <c r="E183" s="154"/>
      <c r="F183" s="148"/>
      <c r="G183" s="148"/>
      <c r="H183" s="148"/>
      <c r="I183" s="154"/>
      <c r="J183" s="154"/>
      <c r="K183" s="154"/>
      <c r="L183" s="148"/>
      <c r="M183" s="148"/>
      <c r="N183" s="148"/>
      <c r="O183" s="158"/>
      <c r="P183" s="154"/>
      <c r="Q183" s="154"/>
    </row>
    <row r="184" spans="1:17" ht="13.5" x14ac:dyDescent="0.2">
      <c r="A184" s="138" t="s">
        <v>810</v>
      </c>
      <c r="B184" s="136" t="s">
        <v>1670</v>
      </c>
      <c r="C184" s="154"/>
      <c r="D184" s="154"/>
      <c r="E184" s="154"/>
      <c r="F184" s="148"/>
      <c r="G184" s="148"/>
      <c r="H184" s="148"/>
      <c r="I184" s="154"/>
      <c r="J184" s="154"/>
      <c r="K184" s="154"/>
      <c r="L184" s="148"/>
      <c r="M184" s="148"/>
      <c r="N184" s="148"/>
      <c r="O184" s="154"/>
      <c r="P184" s="154"/>
      <c r="Q184" s="154"/>
    </row>
    <row r="185" spans="1:17" ht="13.5" x14ac:dyDescent="0.2">
      <c r="A185" s="138" t="s">
        <v>811</v>
      </c>
      <c r="B185" s="136" t="s">
        <v>115</v>
      </c>
      <c r="C185" s="154"/>
      <c r="D185" s="154"/>
      <c r="E185" s="154"/>
      <c r="F185" s="148"/>
      <c r="G185" s="148"/>
      <c r="H185" s="148"/>
      <c r="I185" s="154"/>
      <c r="J185" s="154"/>
      <c r="K185" s="154"/>
      <c r="L185" s="148"/>
      <c r="M185" s="148"/>
      <c r="N185" s="148"/>
      <c r="O185" s="158"/>
      <c r="P185" s="154"/>
      <c r="Q185" s="154"/>
    </row>
    <row r="186" spans="1:17" ht="13.5" x14ac:dyDescent="0.2">
      <c r="A186" s="138" t="s">
        <v>812</v>
      </c>
      <c r="B186" s="136" t="s">
        <v>116</v>
      </c>
      <c r="C186" s="154"/>
      <c r="D186" s="154"/>
      <c r="E186" s="154"/>
      <c r="F186" s="148"/>
      <c r="G186" s="148"/>
      <c r="H186" s="148"/>
      <c r="I186" s="154"/>
      <c r="J186" s="154"/>
      <c r="K186" s="154"/>
      <c r="L186" s="148"/>
      <c r="M186" s="148"/>
      <c r="N186" s="148"/>
      <c r="O186" s="158"/>
      <c r="P186" s="154"/>
      <c r="Q186" s="154"/>
    </row>
    <row r="187" spans="1:17" ht="13.5" x14ac:dyDescent="0.2">
      <c r="A187" s="138" t="s">
        <v>1264</v>
      </c>
      <c r="B187" s="136" t="s">
        <v>117</v>
      </c>
      <c r="C187" s="158"/>
      <c r="D187" s="154"/>
      <c r="E187" s="154"/>
      <c r="F187" s="149"/>
      <c r="G187" s="148"/>
      <c r="H187" s="148"/>
      <c r="I187" s="158"/>
      <c r="J187" s="154"/>
      <c r="K187" s="154"/>
      <c r="L187" s="149"/>
      <c r="M187" s="148"/>
      <c r="N187" s="148"/>
      <c r="O187" s="158"/>
      <c r="P187" s="154"/>
      <c r="Q187" s="154"/>
    </row>
    <row r="188" spans="1:17" ht="13.5" x14ac:dyDescent="0.2">
      <c r="A188" s="138" t="s">
        <v>1265</v>
      </c>
      <c r="B188" s="136" t="s">
        <v>118</v>
      </c>
      <c r="C188" s="154"/>
      <c r="D188" s="154"/>
      <c r="E188" s="154"/>
      <c r="F188" s="148"/>
      <c r="G188" s="148"/>
      <c r="H188" s="148"/>
      <c r="I188" s="154"/>
      <c r="J188" s="154"/>
      <c r="K188" s="154"/>
      <c r="L188" s="148"/>
      <c r="M188" s="148"/>
      <c r="N188" s="148"/>
      <c r="O188" s="154"/>
      <c r="P188" s="154"/>
      <c r="Q188" s="154"/>
    </row>
    <row r="189" spans="1:17" ht="13.5" x14ac:dyDescent="0.2">
      <c r="A189" s="138" t="s">
        <v>1266</v>
      </c>
      <c r="B189" s="136" t="s">
        <v>119</v>
      </c>
      <c r="C189" s="154"/>
      <c r="D189" s="154"/>
      <c r="E189" s="154"/>
      <c r="F189" s="148"/>
      <c r="G189" s="148"/>
      <c r="H189" s="148"/>
      <c r="I189" s="154"/>
      <c r="J189" s="154"/>
      <c r="K189" s="154"/>
      <c r="L189" s="148"/>
      <c r="M189" s="148"/>
      <c r="N189" s="148"/>
      <c r="O189" s="158"/>
      <c r="P189" s="154"/>
      <c r="Q189" s="154"/>
    </row>
    <row r="190" spans="1:17" ht="13.5" x14ac:dyDescent="0.2">
      <c r="A190" s="138" t="s">
        <v>1267</v>
      </c>
      <c r="B190" s="136" t="s">
        <v>1382</v>
      </c>
      <c r="C190" s="154"/>
      <c r="D190" s="154"/>
      <c r="E190" s="154"/>
      <c r="F190" s="148"/>
      <c r="G190" s="148"/>
      <c r="H190" s="148"/>
      <c r="I190" s="154"/>
      <c r="J190" s="154"/>
      <c r="K190" s="154"/>
      <c r="L190" s="148"/>
      <c r="M190" s="148"/>
      <c r="N190" s="148"/>
      <c r="O190" s="158"/>
      <c r="P190" s="154"/>
      <c r="Q190" s="154"/>
    </row>
    <row r="191" spans="1:17" ht="13.5" x14ac:dyDescent="0.2">
      <c r="A191" s="138" t="s">
        <v>1268</v>
      </c>
      <c r="B191" s="136" t="s">
        <v>120</v>
      </c>
      <c r="C191" s="154"/>
      <c r="D191" s="154"/>
      <c r="E191" s="154"/>
      <c r="F191" s="148"/>
      <c r="G191" s="148"/>
      <c r="H191" s="148"/>
      <c r="I191" s="154"/>
      <c r="J191" s="154"/>
      <c r="K191" s="154"/>
      <c r="L191" s="148"/>
      <c r="M191" s="148"/>
      <c r="N191" s="148"/>
      <c r="O191" s="154"/>
      <c r="P191" s="154"/>
      <c r="Q191" s="154"/>
    </row>
    <row r="192" spans="1:17" ht="13.5" x14ac:dyDescent="0.2">
      <c r="A192" s="138" t="s">
        <v>1269</v>
      </c>
      <c r="B192" s="136" t="s">
        <v>121</v>
      </c>
      <c r="C192" s="154"/>
      <c r="D192" s="154"/>
      <c r="E192" s="154"/>
      <c r="F192" s="148"/>
      <c r="G192" s="148"/>
      <c r="H192" s="148"/>
      <c r="I192" s="154"/>
      <c r="J192" s="154"/>
      <c r="K192" s="154"/>
      <c r="L192" s="148"/>
      <c r="M192" s="148"/>
      <c r="N192" s="148"/>
      <c r="O192" s="154"/>
      <c r="P192" s="154"/>
      <c r="Q192" s="154"/>
    </row>
    <row r="193" spans="1:17" ht="13.5" x14ac:dyDescent="0.2">
      <c r="A193" s="138" t="s">
        <v>1432</v>
      </c>
      <c r="B193" s="136" t="s">
        <v>1550</v>
      </c>
      <c r="C193" s="154"/>
      <c r="D193" s="154"/>
      <c r="E193" s="154"/>
      <c r="F193" s="148"/>
      <c r="G193" s="148"/>
      <c r="H193" s="148"/>
      <c r="I193" s="154"/>
      <c r="J193" s="154"/>
      <c r="K193" s="154"/>
      <c r="L193" s="148"/>
      <c r="M193" s="148"/>
      <c r="N193" s="148"/>
      <c r="O193" s="154"/>
      <c r="P193" s="154"/>
      <c r="Q193" s="154"/>
    </row>
    <row r="194" spans="1:17" ht="13.5" x14ac:dyDescent="0.2">
      <c r="A194" s="138" t="s">
        <v>1433</v>
      </c>
      <c r="B194" s="136" t="s">
        <v>1556</v>
      </c>
      <c r="C194" s="154"/>
      <c r="D194" s="154"/>
      <c r="E194" s="154"/>
      <c r="F194" s="148"/>
      <c r="G194" s="148"/>
      <c r="H194" s="148"/>
      <c r="I194" s="154"/>
      <c r="J194" s="154"/>
      <c r="K194" s="154"/>
      <c r="L194" s="148"/>
      <c r="M194" s="148"/>
      <c r="N194" s="148"/>
      <c r="O194" s="154"/>
      <c r="P194" s="154"/>
      <c r="Q194" s="154"/>
    </row>
    <row r="195" spans="1:17" ht="13.5" x14ac:dyDescent="0.2">
      <c r="A195" s="138" t="s">
        <v>1434</v>
      </c>
      <c r="B195" s="136" t="s">
        <v>1555</v>
      </c>
      <c r="C195" s="154"/>
      <c r="D195" s="154"/>
      <c r="E195" s="154"/>
      <c r="F195" s="148"/>
      <c r="G195" s="148"/>
      <c r="H195" s="148"/>
      <c r="I195" s="154"/>
      <c r="J195" s="154"/>
      <c r="K195" s="154"/>
      <c r="L195" s="148"/>
      <c r="M195" s="148"/>
      <c r="N195" s="148"/>
      <c r="O195" s="154"/>
      <c r="P195" s="154"/>
      <c r="Q195" s="154"/>
    </row>
    <row r="196" spans="1:17" ht="13.5" x14ac:dyDescent="0.2">
      <c r="A196" s="138" t="s">
        <v>1525</v>
      </c>
      <c r="B196" s="136" t="s">
        <v>1730</v>
      </c>
      <c r="C196" s="154"/>
      <c r="D196" s="154"/>
      <c r="E196" s="154"/>
      <c r="F196" s="148"/>
      <c r="G196" s="148"/>
      <c r="H196" s="148"/>
      <c r="I196" s="154"/>
      <c r="J196" s="154"/>
      <c r="K196" s="154"/>
      <c r="L196" s="148"/>
      <c r="M196" s="148"/>
      <c r="N196" s="148"/>
      <c r="O196" s="154"/>
      <c r="P196" s="154"/>
      <c r="Q196" s="154"/>
    </row>
    <row r="197" spans="1:17" ht="13.5" x14ac:dyDescent="0.2">
      <c r="A197" s="138" t="s">
        <v>1526</v>
      </c>
      <c r="B197" s="136" t="s">
        <v>122</v>
      </c>
      <c r="C197" s="154"/>
      <c r="D197" s="154"/>
      <c r="E197" s="154"/>
      <c r="F197" s="148"/>
      <c r="G197" s="148"/>
      <c r="H197" s="148"/>
      <c r="I197" s="154"/>
      <c r="J197" s="154"/>
      <c r="K197" s="154"/>
      <c r="L197" s="148"/>
      <c r="M197" s="148"/>
      <c r="N197" s="148"/>
      <c r="O197" s="154"/>
      <c r="P197" s="154"/>
      <c r="Q197" s="154"/>
    </row>
    <row r="198" spans="1:17" ht="13.5" x14ac:dyDescent="0.2">
      <c r="A198" s="138" t="s">
        <v>1527</v>
      </c>
      <c r="B198" s="136" t="s">
        <v>123</v>
      </c>
      <c r="C198" s="154"/>
      <c r="D198" s="154"/>
      <c r="E198" s="154"/>
      <c r="F198" s="148"/>
      <c r="G198" s="148"/>
      <c r="H198" s="148"/>
      <c r="I198" s="154"/>
      <c r="J198" s="154"/>
      <c r="K198" s="154"/>
      <c r="L198" s="148"/>
      <c r="M198" s="148"/>
      <c r="N198" s="148"/>
      <c r="O198" s="154"/>
      <c r="P198" s="154"/>
      <c r="Q198" s="154"/>
    </row>
    <row r="199" spans="1:17" ht="13.5" x14ac:dyDescent="0.2">
      <c r="A199" s="138" t="s">
        <v>1530</v>
      </c>
      <c r="B199" s="136" t="s">
        <v>1594</v>
      </c>
      <c r="C199" s="154"/>
      <c r="D199" s="154"/>
      <c r="E199" s="154"/>
      <c r="F199" s="148"/>
      <c r="G199" s="148"/>
      <c r="H199" s="148"/>
      <c r="I199" s="154"/>
      <c r="J199" s="154"/>
      <c r="K199" s="154"/>
      <c r="L199" s="148"/>
      <c r="M199" s="148"/>
      <c r="N199" s="148"/>
      <c r="O199" s="154"/>
      <c r="P199" s="154"/>
      <c r="Q199" s="154"/>
    </row>
    <row r="200" spans="1:17" ht="13.5" x14ac:dyDescent="0.2">
      <c r="A200" s="134">
        <v>9</v>
      </c>
      <c r="B200" s="140" t="s">
        <v>124</v>
      </c>
      <c r="C200" s="153"/>
      <c r="D200" s="153"/>
      <c r="E200" s="156"/>
      <c r="F200" s="137"/>
      <c r="G200" s="137"/>
      <c r="H200" s="137"/>
      <c r="I200" s="155"/>
      <c r="J200" s="155"/>
      <c r="K200" s="155"/>
      <c r="L200" s="137"/>
      <c r="M200" s="137"/>
      <c r="N200" s="137"/>
      <c r="O200" s="156"/>
      <c r="P200" s="156"/>
      <c r="Q200" s="161"/>
    </row>
    <row r="201" spans="1:17" ht="13.5" x14ac:dyDescent="0.2">
      <c r="A201" s="138" t="s">
        <v>813</v>
      </c>
      <c r="B201" s="136" t="s">
        <v>151</v>
      </c>
      <c r="C201" s="154"/>
      <c r="D201" s="154"/>
      <c r="E201" s="154"/>
      <c r="F201" s="148"/>
      <c r="G201" s="148"/>
      <c r="H201" s="148"/>
      <c r="I201" s="154"/>
      <c r="J201" s="154"/>
      <c r="K201" s="154"/>
      <c r="L201" s="148"/>
      <c r="M201" s="148"/>
      <c r="N201" s="148"/>
      <c r="O201" s="154"/>
      <c r="P201" s="154"/>
      <c r="Q201" s="154"/>
    </row>
    <row r="202" spans="1:17" ht="13.5" x14ac:dyDescent="0.2">
      <c r="A202" s="138" t="s">
        <v>814</v>
      </c>
      <c r="B202" s="136" t="s">
        <v>638</v>
      </c>
      <c r="C202" s="154"/>
      <c r="D202" s="154"/>
      <c r="E202" s="154"/>
      <c r="F202" s="148"/>
      <c r="G202" s="148"/>
      <c r="H202" s="148"/>
      <c r="I202" s="154"/>
      <c r="J202" s="154"/>
      <c r="K202" s="154"/>
      <c r="L202" s="148"/>
      <c r="M202" s="148"/>
      <c r="N202" s="148"/>
      <c r="O202" s="154"/>
      <c r="P202" s="154"/>
      <c r="Q202" s="154"/>
    </row>
    <row r="203" spans="1:17" ht="13.5" x14ac:dyDescent="0.2">
      <c r="A203" s="138" t="s">
        <v>815</v>
      </c>
      <c r="B203" s="136" t="s">
        <v>639</v>
      </c>
      <c r="C203" s="154"/>
      <c r="D203" s="154"/>
      <c r="E203" s="154"/>
      <c r="F203" s="148"/>
      <c r="G203" s="148"/>
      <c r="H203" s="148"/>
      <c r="I203" s="154"/>
      <c r="J203" s="154"/>
      <c r="K203" s="154"/>
      <c r="L203" s="148"/>
      <c r="M203" s="148"/>
      <c r="N203" s="148"/>
      <c r="O203" s="154"/>
      <c r="P203" s="154"/>
      <c r="Q203" s="154"/>
    </row>
    <row r="204" spans="1:17" ht="13.5" x14ac:dyDescent="0.2">
      <c r="A204" s="138" t="s">
        <v>816</v>
      </c>
      <c r="B204" s="136" t="s">
        <v>125</v>
      </c>
      <c r="C204" s="154"/>
      <c r="D204" s="154"/>
      <c r="E204" s="154"/>
      <c r="F204" s="148"/>
      <c r="G204" s="148"/>
      <c r="H204" s="148"/>
      <c r="I204" s="154"/>
      <c r="J204" s="154"/>
      <c r="K204" s="154"/>
      <c r="L204" s="148"/>
      <c r="M204" s="148"/>
      <c r="N204" s="148"/>
      <c r="O204" s="154"/>
      <c r="P204" s="154"/>
      <c r="Q204" s="154"/>
    </row>
    <row r="205" spans="1:17" ht="13.5" x14ac:dyDescent="0.2">
      <c r="A205" s="138" t="s">
        <v>817</v>
      </c>
      <c r="B205" s="136" t="s">
        <v>126</v>
      </c>
      <c r="C205" s="154"/>
      <c r="D205" s="154"/>
      <c r="E205" s="154"/>
      <c r="F205" s="148"/>
      <c r="G205" s="148"/>
      <c r="H205" s="148"/>
      <c r="I205" s="154"/>
      <c r="J205" s="154"/>
      <c r="K205" s="154"/>
      <c r="L205" s="148"/>
      <c r="M205" s="148"/>
      <c r="N205" s="148"/>
      <c r="O205" s="154"/>
      <c r="P205" s="154"/>
      <c r="Q205" s="154"/>
    </row>
    <row r="206" spans="1:17" ht="13.5" x14ac:dyDescent="0.2">
      <c r="A206" s="138" t="s">
        <v>818</v>
      </c>
      <c r="B206" s="136" t="s">
        <v>127</v>
      </c>
      <c r="C206" s="154"/>
      <c r="D206" s="154"/>
      <c r="E206" s="154"/>
      <c r="F206" s="148"/>
      <c r="G206" s="148"/>
      <c r="H206" s="148"/>
      <c r="I206" s="154"/>
      <c r="J206" s="154"/>
      <c r="K206" s="154"/>
      <c r="L206" s="148"/>
      <c r="M206" s="148"/>
      <c r="N206" s="148"/>
      <c r="O206" s="154"/>
      <c r="P206" s="154"/>
      <c r="Q206" s="154"/>
    </row>
    <row r="207" spans="1:17" ht="13.5" x14ac:dyDescent="0.2">
      <c r="A207" s="138" t="s">
        <v>819</v>
      </c>
      <c r="B207" s="136" t="s">
        <v>128</v>
      </c>
      <c r="C207" s="154"/>
      <c r="D207" s="154"/>
      <c r="E207" s="154"/>
      <c r="F207" s="148"/>
      <c r="G207" s="148"/>
      <c r="H207" s="148"/>
      <c r="I207" s="154"/>
      <c r="J207" s="154"/>
      <c r="K207" s="154"/>
      <c r="L207" s="148"/>
      <c r="M207" s="148"/>
      <c r="N207" s="148"/>
      <c r="O207" s="154"/>
      <c r="P207" s="154"/>
      <c r="Q207" s="154"/>
    </row>
    <row r="208" spans="1:17" ht="13.5" x14ac:dyDescent="0.2">
      <c r="A208" s="138" t="s">
        <v>820</v>
      </c>
      <c r="B208" s="136" t="s">
        <v>649</v>
      </c>
      <c r="C208" s="154"/>
      <c r="D208" s="154"/>
      <c r="E208" s="154"/>
      <c r="F208" s="148"/>
      <c r="G208" s="148"/>
      <c r="H208" s="148"/>
      <c r="I208" s="154"/>
      <c r="J208" s="154"/>
      <c r="K208" s="154"/>
      <c r="L208" s="148"/>
      <c r="M208" s="148"/>
      <c r="N208" s="148"/>
      <c r="O208" s="154"/>
      <c r="P208" s="154"/>
      <c r="Q208" s="154"/>
    </row>
    <row r="209" spans="1:17" ht="13.5" x14ac:dyDescent="0.2">
      <c r="A209" s="138" t="s">
        <v>821</v>
      </c>
      <c r="B209" s="136" t="s">
        <v>129</v>
      </c>
      <c r="C209" s="154"/>
      <c r="D209" s="154"/>
      <c r="E209" s="154"/>
      <c r="F209" s="148"/>
      <c r="G209" s="148"/>
      <c r="H209" s="148"/>
      <c r="I209" s="154"/>
      <c r="J209" s="154"/>
      <c r="K209" s="154"/>
      <c r="L209" s="148"/>
      <c r="M209" s="148"/>
      <c r="N209" s="148"/>
      <c r="O209" s="154"/>
      <c r="P209" s="154"/>
      <c r="Q209" s="154"/>
    </row>
    <row r="210" spans="1:17" ht="13.5" x14ac:dyDescent="0.2">
      <c r="A210" s="138" t="s">
        <v>822</v>
      </c>
      <c r="B210" s="136" t="s">
        <v>645</v>
      </c>
      <c r="C210" s="154"/>
      <c r="D210" s="154"/>
      <c r="E210" s="154"/>
      <c r="F210" s="148"/>
      <c r="G210" s="148"/>
      <c r="H210" s="148"/>
      <c r="I210" s="154"/>
      <c r="J210" s="154"/>
      <c r="K210" s="154"/>
      <c r="L210" s="148"/>
      <c r="M210" s="148"/>
      <c r="N210" s="148"/>
      <c r="O210" s="154"/>
      <c r="P210" s="154"/>
      <c r="Q210" s="154"/>
    </row>
    <row r="211" spans="1:17" ht="13.5" x14ac:dyDescent="0.2">
      <c r="A211" s="138" t="s">
        <v>823</v>
      </c>
      <c r="B211" s="136" t="s">
        <v>646</v>
      </c>
      <c r="C211" s="154"/>
      <c r="D211" s="154"/>
      <c r="E211" s="154"/>
      <c r="F211" s="148"/>
      <c r="G211" s="148"/>
      <c r="H211" s="148"/>
      <c r="I211" s="154"/>
      <c r="J211" s="154"/>
      <c r="K211" s="154"/>
      <c r="L211" s="148"/>
      <c r="M211" s="148"/>
      <c r="N211" s="148"/>
      <c r="O211" s="154"/>
      <c r="P211" s="154"/>
      <c r="Q211" s="154"/>
    </row>
    <row r="212" spans="1:17" ht="13.5" x14ac:dyDescent="0.2">
      <c r="A212" s="138" t="s">
        <v>824</v>
      </c>
      <c r="B212" s="136" t="s">
        <v>648</v>
      </c>
      <c r="C212" s="154"/>
      <c r="D212" s="154"/>
      <c r="E212" s="154"/>
      <c r="F212" s="148"/>
      <c r="G212" s="148"/>
      <c r="H212" s="148"/>
      <c r="I212" s="154"/>
      <c r="J212" s="154"/>
      <c r="K212" s="154"/>
      <c r="L212" s="148"/>
      <c r="M212" s="148"/>
      <c r="N212" s="148"/>
      <c r="O212" s="154"/>
      <c r="P212" s="154"/>
      <c r="Q212" s="154"/>
    </row>
    <row r="213" spans="1:17" ht="13.5" x14ac:dyDescent="0.2">
      <c r="A213" s="138" t="s">
        <v>825</v>
      </c>
      <c r="B213" s="136" t="s">
        <v>1586</v>
      </c>
      <c r="C213" s="154"/>
      <c r="D213" s="154"/>
      <c r="E213" s="154"/>
      <c r="F213" s="130"/>
      <c r="G213" s="130"/>
      <c r="H213" s="130"/>
      <c r="I213" s="154"/>
      <c r="J213" s="154"/>
      <c r="K213" s="154"/>
      <c r="L213" s="130"/>
      <c r="M213" s="130"/>
      <c r="N213" s="130"/>
      <c r="O213" s="154"/>
      <c r="P213" s="154"/>
      <c r="Q213" s="154"/>
    </row>
    <row r="214" spans="1:17" ht="13.5" x14ac:dyDescent="0.2">
      <c r="A214" s="138" t="s">
        <v>826</v>
      </c>
      <c r="B214" s="136" t="s">
        <v>130</v>
      </c>
      <c r="C214" s="154"/>
      <c r="D214" s="154"/>
      <c r="E214" s="154"/>
      <c r="F214" s="130"/>
      <c r="G214" s="130"/>
      <c r="H214" s="130"/>
      <c r="I214" s="154"/>
      <c r="J214" s="154"/>
      <c r="K214" s="154"/>
      <c r="L214" s="130"/>
      <c r="M214" s="130"/>
      <c r="N214" s="130"/>
      <c r="O214" s="154"/>
      <c r="P214" s="154"/>
      <c r="Q214" s="154"/>
    </row>
    <row r="215" spans="1:17" ht="13.5" x14ac:dyDescent="0.2">
      <c r="A215" s="138" t="s">
        <v>827</v>
      </c>
      <c r="B215" s="136" t="s">
        <v>131</v>
      </c>
      <c r="C215" s="154"/>
      <c r="D215" s="154"/>
      <c r="E215" s="154"/>
      <c r="F215" s="130"/>
      <c r="G215" s="130"/>
      <c r="H215" s="130"/>
      <c r="I215" s="154"/>
      <c r="J215" s="154"/>
      <c r="K215" s="154"/>
      <c r="L215" s="130"/>
      <c r="M215" s="130"/>
      <c r="N215" s="130"/>
      <c r="O215" s="154"/>
      <c r="P215" s="154"/>
      <c r="Q215" s="154"/>
    </row>
    <row r="216" spans="1:17" ht="13.5" x14ac:dyDescent="0.2">
      <c r="A216" s="138" t="s">
        <v>828</v>
      </c>
      <c r="B216" s="136" t="s">
        <v>132</v>
      </c>
      <c r="C216" s="154"/>
      <c r="D216" s="154"/>
      <c r="E216" s="154"/>
      <c r="F216" s="130"/>
      <c r="G216" s="130"/>
      <c r="H216" s="130"/>
      <c r="I216" s="154"/>
      <c r="J216" s="154"/>
      <c r="K216" s="154"/>
      <c r="L216" s="130"/>
      <c r="M216" s="130"/>
      <c r="N216" s="130"/>
      <c r="O216" s="154"/>
      <c r="P216" s="154"/>
      <c r="Q216" s="154"/>
    </row>
    <row r="217" spans="1:17" ht="13.5" x14ac:dyDescent="0.2">
      <c r="A217" s="138" t="s">
        <v>829</v>
      </c>
      <c r="B217" s="136" t="s">
        <v>133</v>
      </c>
      <c r="C217" s="154"/>
      <c r="D217" s="154"/>
      <c r="E217" s="154"/>
      <c r="F217" s="130"/>
      <c r="G217" s="130"/>
      <c r="H217" s="130"/>
      <c r="I217" s="154"/>
      <c r="J217" s="154"/>
      <c r="K217" s="154"/>
      <c r="L217" s="130"/>
      <c r="M217" s="130"/>
      <c r="N217" s="130"/>
      <c r="O217" s="154"/>
      <c r="P217" s="154"/>
      <c r="Q217" s="154"/>
    </row>
    <row r="218" spans="1:17" ht="13.5" x14ac:dyDescent="0.2">
      <c r="A218" s="138" t="s">
        <v>830</v>
      </c>
      <c r="B218" s="136" t="s">
        <v>1585</v>
      </c>
      <c r="C218" s="154"/>
      <c r="D218" s="154"/>
      <c r="E218" s="154"/>
      <c r="F218" s="130"/>
      <c r="G218" s="130"/>
      <c r="H218" s="130"/>
      <c r="I218" s="154"/>
      <c r="J218" s="154"/>
      <c r="K218" s="154"/>
      <c r="L218" s="130"/>
      <c r="M218" s="130"/>
      <c r="N218" s="130"/>
      <c r="O218" s="154"/>
      <c r="P218" s="154"/>
      <c r="Q218" s="154"/>
    </row>
    <row r="219" spans="1:17" ht="13.5" x14ac:dyDescent="0.2">
      <c r="A219" s="138" t="s">
        <v>831</v>
      </c>
      <c r="B219" s="136" t="s">
        <v>134</v>
      </c>
      <c r="C219" s="154"/>
      <c r="D219" s="154"/>
      <c r="E219" s="154"/>
      <c r="F219" s="148"/>
      <c r="G219" s="148"/>
      <c r="H219" s="148"/>
      <c r="I219" s="154"/>
      <c r="J219" s="154"/>
      <c r="K219" s="154"/>
      <c r="L219" s="148"/>
      <c r="M219" s="148"/>
      <c r="N219" s="148"/>
      <c r="O219" s="154"/>
      <c r="P219" s="154"/>
      <c r="Q219" s="154"/>
    </row>
    <row r="220" spans="1:17" ht="13.5" x14ac:dyDescent="0.2">
      <c r="A220" s="138" t="s">
        <v>832</v>
      </c>
      <c r="B220" s="136" t="s">
        <v>135</v>
      </c>
      <c r="C220" s="154"/>
      <c r="D220" s="154"/>
      <c r="E220" s="154"/>
      <c r="F220" s="148"/>
      <c r="G220" s="148"/>
      <c r="H220" s="148"/>
      <c r="I220" s="154"/>
      <c r="J220" s="154"/>
      <c r="K220" s="154"/>
      <c r="L220" s="148"/>
      <c r="M220" s="148"/>
      <c r="N220" s="148"/>
      <c r="O220" s="154"/>
      <c r="P220" s="154"/>
      <c r="Q220" s="154"/>
    </row>
    <row r="221" spans="1:17" ht="13.5" x14ac:dyDescent="0.2">
      <c r="A221" s="138" t="s">
        <v>833</v>
      </c>
      <c r="B221" s="136" t="s">
        <v>136</v>
      </c>
      <c r="C221" s="154"/>
      <c r="D221" s="154"/>
      <c r="E221" s="154"/>
      <c r="F221" s="148"/>
      <c r="G221" s="148"/>
      <c r="H221" s="148"/>
      <c r="I221" s="154"/>
      <c r="J221" s="154"/>
      <c r="K221" s="154"/>
      <c r="L221" s="148"/>
      <c r="M221" s="148"/>
      <c r="N221" s="148"/>
      <c r="O221" s="154"/>
      <c r="P221" s="154"/>
      <c r="Q221" s="154"/>
    </row>
    <row r="222" spans="1:17" ht="13.5" x14ac:dyDescent="0.2">
      <c r="A222" s="138" t="s">
        <v>834</v>
      </c>
      <c r="B222" s="136" t="s">
        <v>137</v>
      </c>
      <c r="C222" s="154"/>
      <c r="D222" s="154"/>
      <c r="E222" s="154"/>
      <c r="F222" s="148"/>
      <c r="G222" s="148"/>
      <c r="H222" s="148"/>
      <c r="I222" s="154"/>
      <c r="J222" s="154"/>
      <c r="K222" s="154"/>
      <c r="L222" s="148"/>
      <c r="M222" s="148"/>
      <c r="N222" s="148"/>
      <c r="O222" s="154"/>
      <c r="P222" s="154"/>
      <c r="Q222" s="154"/>
    </row>
    <row r="223" spans="1:17" ht="13.5" x14ac:dyDescent="0.2">
      <c r="A223" s="138" t="s">
        <v>835</v>
      </c>
      <c r="B223" s="136" t="s">
        <v>138</v>
      </c>
      <c r="C223" s="154"/>
      <c r="D223" s="154"/>
      <c r="E223" s="154"/>
      <c r="F223" s="148"/>
      <c r="G223" s="148"/>
      <c r="H223" s="148"/>
      <c r="I223" s="154"/>
      <c r="J223" s="154"/>
      <c r="K223" s="154"/>
      <c r="L223" s="148"/>
      <c r="M223" s="148"/>
      <c r="N223" s="148"/>
      <c r="O223" s="154"/>
      <c r="P223" s="154"/>
      <c r="Q223" s="154"/>
    </row>
    <row r="224" spans="1:17" ht="13.5" x14ac:dyDescent="0.2">
      <c r="A224" s="138" t="s">
        <v>836</v>
      </c>
      <c r="B224" s="136" t="s">
        <v>139</v>
      </c>
      <c r="C224" s="154"/>
      <c r="D224" s="154"/>
      <c r="E224" s="154"/>
      <c r="F224" s="148"/>
      <c r="G224" s="148"/>
      <c r="H224" s="148"/>
      <c r="I224" s="154"/>
      <c r="J224" s="154"/>
      <c r="K224" s="154"/>
      <c r="L224" s="148"/>
      <c r="M224" s="148"/>
      <c r="N224" s="148"/>
      <c r="O224" s="154"/>
      <c r="P224" s="154"/>
      <c r="Q224" s="154"/>
    </row>
    <row r="225" spans="1:17" ht="13.5" x14ac:dyDescent="0.2">
      <c r="A225" s="138" t="s">
        <v>837</v>
      </c>
      <c r="B225" s="136" t="s">
        <v>140</v>
      </c>
      <c r="C225" s="154"/>
      <c r="D225" s="154"/>
      <c r="E225" s="154"/>
      <c r="F225" s="148"/>
      <c r="G225" s="148"/>
      <c r="H225" s="148"/>
      <c r="I225" s="154"/>
      <c r="J225" s="154"/>
      <c r="K225" s="154"/>
      <c r="L225" s="148"/>
      <c r="M225" s="148"/>
      <c r="N225" s="148"/>
      <c r="O225" s="154"/>
      <c r="P225" s="154"/>
      <c r="Q225" s="154"/>
    </row>
    <row r="226" spans="1:17" ht="13.5" x14ac:dyDescent="0.2">
      <c r="A226" s="138" t="s">
        <v>838</v>
      </c>
      <c r="B226" s="136" t="s">
        <v>141</v>
      </c>
      <c r="C226" s="154"/>
      <c r="D226" s="154"/>
      <c r="E226" s="154"/>
      <c r="F226" s="148"/>
      <c r="G226" s="148"/>
      <c r="H226" s="148"/>
      <c r="I226" s="154"/>
      <c r="J226" s="154"/>
      <c r="K226" s="154"/>
      <c r="L226" s="148"/>
      <c r="M226" s="148"/>
      <c r="N226" s="148"/>
      <c r="O226" s="154"/>
      <c r="P226" s="154"/>
      <c r="Q226" s="154"/>
    </row>
    <row r="227" spans="1:17" ht="13.5" x14ac:dyDescent="0.2">
      <c r="A227" s="138" t="s">
        <v>839</v>
      </c>
      <c r="B227" s="136" t="s">
        <v>142</v>
      </c>
      <c r="C227" s="154"/>
      <c r="D227" s="154"/>
      <c r="E227" s="154"/>
      <c r="F227" s="148"/>
      <c r="G227" s="148"/>
      <c r="H227" s="148"/>
      <c r="I227" s="154"/>
      <c r="J227" s="154"/>
      <c r="K227" s="154"/>
      <c r="L227" s="148"/>
      <c r="M227" s="148"/>
      <c r="N227" s="148"/>
      <c r="O227" s="154"/>
      <c r="P227" s="154"/>
      <c r="Q227" s="154"/>
    </row>
    <row r="228" spans="1:17" ht="13.5" x14ac:dyDescent="0.2">
      <c r="A228" s="138" t="s">
        <v>840</v>
      </c>
      <c r="B228" s="136" t="s">
        <v>143</v>
      </c>
      <c r="C228" s="154"/>
      <c r="D228" s="154"/>
      <c r="E228" s="154"/>
      <c r="F228" s="148"/>
      <c r="G228" s="148"/>
      <c r="H228" s="148"/>
      <c r="I228" s="154"/>
      <c r="J228" s="154"/>
      <c r="K228" s="154"/>
      <c r="L228" s="148"/>
      <c r="M228" s="148"/>
      <c r="N228" s="148"/>
      <c r="O228" s="154"/>
      <c r="P228" s="154"/>
      <c r="Q228" s="154"/>
    </row>
    <row r="229" spans="1:17" ht="13.5" x14ac:dyDescent="0.2">
      <c r="A229" s="138" t="s">
        <v>841</v>
      </c>
      <c r="B229" s="136" t="s">
        <v>1675</v>
      </c>
      <c r="C229" s="154"/>
      <c r="D229" s="154"/>
      <c r="E229" s="154"/>
      <c r="F229" s="148"/>
      <c r="G229" s="148"/>
      <c r="H229" s="148"/>
      <c r="I229" s="154"/>
      <c r="J229" s="154"/>
      <c r="K229" s="154"/>
      <c r="L229" s="148"/>
      <c r="M229" s="148"/>
      <c r="N229" s="148"/>
      <c r="O229" s="154"/>
      <c r="P229" s="154"/>
      <c r="Q229" s="154"/>
    </row>
    <row r="230" spans="1:17" ht="13.5" x14ac:dyDescent="0.2">
      <c r="A230" s="138" t="s">
        <v>842</v>
      </c>
      <c r="B230" s="136" t="s">
        <v>144</v>
      </c>
      <c r="C230" s="154"/>
      <c r="D230" s="154"/>
      <c r="E230" s="154"/>
      <c r="F230" s="148"/>
      <c r="G230" s="148"/>
      <c r="H230" s="148"/>
      <c r="I230" s="154"/>
      <c r="J230" s="154"/>
      <c r="K230" s="154"/>
      <c r="L230" s="148"/>
      <c r="M230" s="148"/>
      <c r="N230" s="148"/>
      <c r="O230" s="154"/>
      <c r="P230" s="154"/>
      <c r="Q230" s="154"/>
    </row>
    <row r="231" spans="1:17" ht="13.5" x14ac:dyDescent="0.2">
      <c r="A231" s="138" t="s">
        <v>843</v>
      </c>
      <c r="B231" s="136" t="s">
        <v>145</v>
      </c>
      <c r="C231" s="154"/>
      <c r="D231" s="154"/>
      <c r="E231" s="154"/>
      <c r="F231" s="148"/>
      <c r="G231" s="148"/>
      <c r="H231" s="148"/>
      <c r="I231" s="154"/>
      <c r="J231" s="154"/>
      <c r="K231" s="154"/>
      <c r="L231" s="148"/>
      <c r="M231" s="148"/>
      <c r="N231" s="148"/>
      <c r="O231" s="154"/>
      <c r="P231" s="154"/>
      <c r="Q231" s="154"/>
    </row>
    <row r="232" spans="1:17" ht="13.5" x14ac:dyDescent="0.2">
      <c r="A232" s="138" t="s">
        <v>844</v>
      </c>
      <c r="B232" s="136" t="s">
        <v>146</v>
      </c>
      <c r="C232" s="154"/>
      <c r="D232" s="154"/>
      <c r="E232" s="154"/>
      <c r="F232" s="148"/>
      <c r="G232" s="148"/>
      <c r="H232" s="148"/>
      <c r="I232" s="154"/>
      <c r="J232" s="154"/>
      <c r="K232" s="154"/>
      <c r="L232" s="148"/>
      <c r="M232" s="148"/>
      <c r="N232" s="148"/>
      <c r="O232" s="154"/>
      <c r="P232" s="154"/>
      <c r="Q232" s="154"/>
    </row>
    <row r="233" spans="1:17" ht="13.5" x14ac:dyDescent="0.2">
      <c r="A233" s="138" t="s">
        <v>845</v>
      </c>
      <c r="B233" s="136" t="s">
        <v>147</v>
      </c>
      <c r="C233" s="154"/>
      <c r="D233" s="154"/>
      <c r="E233" s="154"/>
      <c r="F233" s="148"/>
      <c r="G233" s="148"/>
      <c r="H233" s="148"/>
      <c r="I233" s="154"/>
      <c r="J233" s="154"/>
      <c r="K233" s="154"/>
      <c r="L233" s="148"/>
      <c r="M233" s="148"/>
      <c r="N233" s="148"/>
      <c r="O233" s="154"/>
      <c r="P233" s="154"/>
      <c r="Q233" s="154"/>
    </row>
    <row r="234" spans="1:17" ht="13.5" x14ac:dyDescent="0.2">
      <c r="A234" s="138" t="s">
        <v>846</v>
      </c>
      <c r="B234" s="136" t="s">
        <v>640</v>
      </c>
      <c r="C234" s="154"/>
      <c r="D234" s="154"/>
      <c r="E234" s="154"/>
      <c r="F234" s="148"/>
      <c r="G234" s="148"/>
      <c r="H234" s="148"/>
      <c r="I234" s="154"/>
      <c r="J234" s="154"/>
      <c r="K234" s="154"/>
      <c r="L234" s="148"/>
      <c r="M234" s="148"/>
      <c r="N234" s="148"/>
      <c r="O234" s="154"/>
      <c r="P234" s="154"/>
      <c r="Q234" s="154"/>
    </row>
    <row r="235" spans="1:17" ht="13.5" x14ac:dyDescent="0.2">
      <c r="A235" s="138" t="s">
        <v>847</v>
      </c>
      <c r="B235" s="136" t="s">
        <v>641</v>
      </c>
      <c r="C235" s="154"/>
      <c r="D235" s="154"/>
      <c r="E235" s="154"/>
      <c r="F235" s="148"/>
      <c r="G235" s="148"/>
      <c r="H235" s="148"/>
      <c r="I235" s="154"/>
      <c r="J235" s="154"/>
      <c r="K235" s="154"/>
      <c r="L235" s="148"/>
      <c r="M235" s="148"/>
      <c r="N235" s="148"/>
      <c r="O235" s="154"/>
      <c r="P235" s="154"/>
      <c r="Q235" s="154"/>
    </row>
    <row r="236" spans="1:17" ht="13.5" x14ac:dyDescent="0.2">
      <c r="A236" s="138" t="s">
        <v>848</v>
      </c>
      <c r="B236" s="136" t="s">
        <v>642</v>
      </c>
      <c r="C236" s="154"/>
      <c r="D236" s="154"/>
      <c r="E236" s="154"/>
      <c r="F236" s="148"/>
      <c r="G236" s="148"/>
      <c r="H236" s="148"/>
      <c r="I236" s="154"/>
      <c r="J236" s="154"/>
      <c r="K236" s="154"/>
      <c r="L236" s="148"/>
      <c r="M236" s="148"/>
      <c r="N236" s="148"/>
      <c r="O236" s="154"/>
      <c r="P236" s="154"/>
      <c r="Q236" s="154"/>
    </row>
    <row r="237" spans="1:17" ht="13.5" x14ac:dyDescent="0.2">
      <c r="A237" s="138" t="s">
        <v>849</v>
      </c>
      <c r="B237" s="136" t="s">
        <v>643</v>
      </c>
      <c r="C237" s="154"/>
      <c r="D237" s="154"/>
      <c r="E237" s="154"/>
      <c r="F237" s="148"/>
      <c r="G237" s="148"/>
      <c r="H237" s="148"/>
      <c r="I237" s="154"/>
      <c r="J237" s="154"/>
      <c r="K237" s="154"/>
      <c r="L237" s="148"/>
      <c r="M237" s="148"/>
      <c r="N237" s="148"/>
      <c r="O237" s="154"/>
      <c r="P237" s="154"/>
      <c r="Q237" s="154"/>
    </row>
    <row r="238" spans="1:17" ht="13.5" x14ac:dyDescent="0.2">
      <c r="A238" s="138" t="s">
        <v>850</v>
      </c>
      <c r="B238" s="136" t="s">
        <v>644</v>
      </c>
      <c r="C238" s="154"/>
      <c r="D238" s="154"/>
      <c r="E238" s="154"/>
      <c r="F238" s="148"/>
      <c r="G238" s="148"/>
      <c r="H238" s="148"/>
      <c r="I238" s="154"/>
      <c r="J238" s="154"/>
      <c r="K238" s="154"/>
      <c r="L238" s="148"/>
      <c r="M238" s="148"/>
      <c r="N238" s="148"/>
      <c r="O238" s="154"/>
      <c r="P238" s="154"/>
      <c r="Q238" s="154"/>
    </row>
    <row r="239" spans="1:17" ht="13.5" x14ac:dyDescent="0.2">
      <c r="A239" s="138" t="s">
        <v>851</v>
      </c>
      <c r="B239" s="136" t="s">
        <v>1645</v>
      </c>
      <c r="C239" s="154"/>
      <c r="D239" s="154"/>
      <c r="E239" s="154"/>
      <c r="F239" s="148"/>
      <c r="G239" s="148"/>
      <c r="H239" s="148"/>
      <c r="I239" s="154"/>
      <c r="J239" s="154"/>
      <c r="K239" s="154"/>
      <c r="L239" s="148"/>
      <c r="M239" s="148"/>
      <c r="N239" s="148"/>
      <c r="O239" s="154"/>
      <c r="P239" s="154"/>
      <c r="Q239" s="154"/>
    </row>
    <row r="240" spans="1:17" ht="13.5" x14ac:dyDescent="0.2">
      <c r="A240" s="138" t="s">
        <v>852</v>
      </c>
      <c r="B240" s="136" t="s">
        <v>148</v>
      </c>
      <c r="C240" s="154"/>
      <c r="D240" s="154"/>
      <c r="E240" s="154"/>
      <c r="F240" s="148"/>
      <c r="G240" s="148"/>
      <c r="H240" s="148"/>
      <c r="I240" s="154"/>
      <c r="J240" s="154"/>
      <c r="K240" s="154"/>
      <c r="L240" s="148"/>
      <c r="M240" s="148"/>
      <c r="N240" s="148"/>
      <c r="O240" s="154"/>
      <c r="P240" s="154"/>
      <c r="Q240" s="154"/>
    </row>
    <row r="241" spans="1:17" ht="13.5" x14ac:dyDescent="0.2">
      <c r="A241" s="138" t="s">
        <v>853</v>
      </c>
      <c r="B241" s="136" t="s">
        <v>149</v>
      </c>
      <c r="C241" s="154"/>
      <c r="D241" s="154"/>
      <c r="E241" s="154"/>
      <c r="F241" s="148"/>
      <c r="G241" s="148"/>
      <c r="H241" s="148"/>
      <c r="I241" s="154"/>
      <c r="J241" s="154"/>
      <c r="K241" s="154"/>
      <c r="L241" s="148"/>
      <c r="M241" s="148"/>
      <c r="N241" s="148"/>
      <c r="O241" s="154"/>
      <c r="P241" s="154"/>
      <c r="Q241" s="154"/>
    </row>
    <row r="242" spans="1:17" ht="13.5" x14ac:dyDescent="0.2">
      <c r="A242" s="138" t="s">
        <v>854</v>
      </c>
      <c r="B242" s="136" t="s">
        <v>150</v>
      </c>
      <c r="C242" s="154"/>
      <c r="D242" s="154"/>
      <c r="E242" s="154"/>
      <c r="F242" s="148"/>
      <c r="G242" s="148"/>
      <c r="H242" s="148"/>
      <c r="I242" s="154"/>
      <c r="J242" s="154"/>
      <c r="K242" s="154"/>
      <c r="L242" s="148"/>
      <c r="M242" s="148"/>
      <c r="N242" s="148"/>
      <c r="O242" s="154"/>
      <c r="P242" s="154"/>
      <c r="Q242" s="154"/>
    </row>
    <row r="243" spans="1:17" ht="13.5" x14ac:dyDescent="0.2">
      <c r="A243" s="138" t="s">
        <v>855</v>
      </c>
      <c r="B243" s="136" t="s">
        <v>1397</v>
      </c>
      <c r="C243" s="154"/>
      <c r="D243" s="154"/>
      <c r="E243" s="154"/>
      <c r="F243" s="148"/>
      <c r="G243" s="148"/>
      <c r="H243" s="148"/>
      <c r="I243" s="154"/>
      <c r="J243" s="154"/>
      <c r="K243" s="154"/>
      <c r="L243" s="148"/>
      <c r="M243" s="148"/>
      <c r="N243" s="148"/>
      <c r="O243" s="154"/>
      <c r="P243" s="154"/>
      <c r="Q243" s="154"/>
    </row>
    <row r="244" spans="1:17" ht="13.5" x14ac:dyDescent="0.2">
      <c r="A244" s="138" t="s">
        <v>856</v>
      </c>
      <c r="B244" s="136" t="s">
        <v>151</v>
      </c>
      <c r="C244" s="154"/>
      <c r="D244" s="154"/>
      <c r="E244" s="154"/>
      <c r="F244" s="148"/>
      <c r="G244" s="148"/>
      <c r="H244" s="148"/>
      <c r="I244" s="154"/>
      <c r="J244" s="154"/>
      <c r="K244" s="154"/>
      <c r="L244" s="148"/>
      <c r="M244" s="148"/>
      <c r="N244" s="148"/>
      <c r="O244" s="154"/>
      <c r="P244" s="154"/>
      <c r="Q244" s="154"/>
    </row>
    <row r="245" spans="1:17" ht="13.5" x14ac:dyDescent="0.2">
      <c r="A245" s="138" t="s">
        <v>857</v>
      </c>
      <c r="B245" s="136" t="s">
        <v>152</v>
      </c>
      <c r="C245" s="154"/>
      <c r="D245" s="154"/>
      <c r="E245" s="154"/>
      <c r="F245" s="148"/>
      <c r="G245" s="148"/>
      <c r="H245" s="148"/>
      <c r="I245" s="154"/>
      <c r="J245" s="154"/>
      <c r="K245" s="154"/>
      <c r="L245" s="148"/>
      <c r="M245" s="148"/>
      <c r="N245" s="148"/>
      <c r="O245" s="154"/>
      <c r="P245" s="154"/>
      <c r="Q245" s="154"/>
    </row>
    <row r="246" spans="1:17" ht="13.5" x14ac:dyDescent="0.2">
      <c r="A246" s="138" t="s">
        <v>858</v>
      </c>
      <c r="B246" s="136" t="s">
        <v>153</v>
      </c>
      <c r="C246" s="154"/>
      <c r="D246" s="154"/>
      <c r="E246" s="154"/>
      <c r="F246" s="148"/>
      <c r="G246" s="148"/>
      <c r="H246" s="148"/>
      <c r="I246" s="154"/>
      <c r="J246" s="154"/>
      <c r="K246" s="154"/>
      <c r="L246" s="148"/>
      <c r="M246" s="148"/>
      <c r="N246" s="148"/>
      <c r="O246" s="154"/>
      <c r="P246" s="154"/>
      <c r="Q246" s="154"/>
    </row>
    <row r="247" spans="1:17" ht="13.5" x14ac:dyDescent="0.2">
      <c r="A247" s="138" t="s">
        <v>859</v>
      </c>
      <c r="B247" s="136" t="s">
        <v>154</v>
      </c>
      <c r="C247" s="154"/>
      <c r="D247" s="154"/>
      <c r="E247" s="154"/>
      <c r="F247" s="148"/>
      <c r="G247" s="148"/>
      <c r="H247" s="148"/>
      <c r="I247" s="154"/>
      <c r="J247" s="154"/>
      <c r="K247" s="154"/>
      <c r="L247" s="148"/>
      <c r="M247" s="148"/>
      <c r="N247" s="148"/>
      <c r="O247" s="154"/>
      <c r="P247" s="154"/>
      <c r="Q247" s="154"/>
    </row>
    <row r="248" spans="1:17" ht="13.5" x14ac:dyDescent="0.2">
      <c r="A248" s="138" t="s">
        <v>860</v>
      </c>
      <c r="B248" s="136" t="s">
        <v>155</v>
      </c>
      <c r="C248" s="154"/>
      <c r="D248" s="154"/>
      <c r="E248" s="154"/>
      <c r="F248" s="148"/>
      <c r="G248" s="148"/>
      <c r="H248" s="148"/>
      <c r="I248" s="154"/>
      <c r="J248" s="154"/>
      <c r="K248" s="154"/>
      <c r="L248" s="148"/>
      <c r="M248" s="148"/>
      <c r="N248" s="148"/>
      <c r="O248" s="154"/>
      <c r="P248" s="154"/>
      <c r="Q248" s="154"/>
    </row>
    <row r="249" spans="1:17" ht="13.5" x14ac:dyDescent="0.2">
      <c r="A249" s="138" t="s">
        <v>861</v>
      </c>
      <c r="B249" s="136" t="s">
        <v>156</v>
      </c>
      <c r="C249" s="154"/>
      <c r="D249" s="154"/>
      <c r="E249" s="154"/>
      <c r="F249" s="148"/>
      <c r="G249" s="148"/>
      <c r="H249" s="148"/>
      <c r="I249" s="154"/>
      <c r="J249" s="154"/>
      <c r="K249" s="154"/>
      <c r="L249" s="148"/>
      <c r="M249" s="148"/>
      <c r="N249" s="148"/>
      <c r="O249" s="154"/>
      <c r="P249" s="154"/>
      <c r="Q249" s="154"/>
    </row>
    <row r="250" spans="1:17" ht="13.5" x14ac:dyDescent="0.2">
      <c r="A250" s="138" t="s">
        <v>862</v>
      </c>
      <c r="B250" s="136" t="s">
        <v>157</v>
      </c>
      <c r="C250" s="154"/>
      <c r="D250" s="154"/>
      <c r="E250" s="154"/>
      <c r="F250" s="148"/>
      <c r="G250" s="148"/>
      <c r="H250" s="148"/>
      <c r="I250" s="154"/>
      <c r="J250" s="154"/>
      <c r="K250" s="154"/>
      <c r="L250" s="148"/>
      <c r="M250" s="148"/>
      <c r="N250" s="148"/>
      <c r="O250" s="154"/>
      <c r="P250" s="154"/>
      <c r="Q250" s="154"/>
    </row>
    <row r="251" spans="1:17" ht="13.5" x14ac:dyDescent="0.2">
      <c r="A251" s="138" t="s">
        <v>863</v>
      </c>
      <c r="B251" s="136" t="s">
        <v>158</v>
      </c>
      <c r="C251" s="154"/>
      <c r="D251" s="154"/>
      <c r="E251" s="154"/>
      <c r="F251" s="148"/>
      <c r="G251" s="148"/>
      <c r="H251" s="148"/>
      <c r="I251" s="154"/>
      <c r="J251" s="154"/>
      <c r="K251" s="154"/>
      <c r="L251" s="148"/>
      <c r="M251" s="148"/>
      <c r="N251" s="148"/>
      <c r="O251" s="154"/>
      <c r="P251" s="154"/>
      <c r="Q251" s="154"/>
    </row>
    <row r="252" spans="1:17" ht="13.5" x14ac:dyDescent="0.2">
      <c r="A252" s="138" t="s">
        <v>864</v>
      </c>
      <c r="B252" s="136" t="s">
        <v>159</v>
      </c>
      <c r="C252" s="154"/>
      <c r="D252" s="154"/>
      <c r="E252" s="154"/>
      <c r="F252" s="148"/>
      <c r="G252" s="148"/>
      <c r="H252" s="148"/>
      <c r="I252" s="154"/>
      <c r="J252" s="154"/>
      <c r="K252" s="154"/>
      <c r="L252" s="148"/>
      <c r="M252" s="148"/>
      <c r="N252" s="148"/>
      <c r="O252" s="154"/>
      <c r="P252" s="154"/>
      <c r="Q252" s="154"/>
    </row>
    <row r="253" spans="1:17" ht="13.5" x14ac:dyDescent="0.2">
      <c r="A253" s="138" t="s">
        <v>865</v>
      </c>
      <c r="B253" s="136" t="s">
        <v>160</v>
      </c>
      <c r="C253" s="154"/>
      <c r="D253" s="154"/>
      <c r="E253" s="154"/>
      <c r="F253" s="148"/>
      <c r="G253" s="148"/>
      <c r="H253" s="148"/>
      <c r="I253" s="154"/>
      <c r="J253" s="154"/>
      <c r="K253" s="154"/>
      <c r="L253" s="148"/>
      <c r="M253" s="148"/>
      <c r="N253" s="148"/>
      <c r="O253" s="154"/>
      <c r="P253" s="154"/>
      <c r="Q253" s="154"/>
    </row>
    <row r="254" spans="1:17" ht="13.5" x14ac:dyDescent="0.2">
      <c r="A254" s="138" t="s">
        <v>866</v>
      </c>
      <c r="B254" s="136" t="s">
        <v>161</v>
      </c>
      <c r="C254" s="154"/>
      <c r="D254" s="154"/>
      <c r="E254" s="154"/>
      <c r="F254" s="148"/>
      <c r="G254" s="148"/>
      <c r="H254" s="148"/>
      <c r="I254" s="154"/>
      <c r="J254" s="154"/>
      <c r="K254" s="154"/>
      <c r="L254" s="148"/>
      <c r="M254" s="148"/>
      <c r="N254" s="148"/>
      <c r="O254" s="154"/>
      <c r="P254" s="154"/>
      <c r="Q254" s="154"/>
    </row>
    <row r="255" spans="1:17" ht="13.5" x14ac:dyDescent="0.2">
      <c r="A255" s="138" t="s">
        <v>867</v>
      </c>
      <c r="B255" s="136" t="s">
        <v>162</v>
      </c>
      <c r="C255" s="154"/>
      <c r="D255" s="154"/>
      <c r="E255" s="154"/>
      <c r="F255" s="148"/>
      <c r="G255" s="148"/>
      <c r="H255" s="148"/>
      <c r="I255" s="154"/>
      <c r="J255" s="154"/>
      <c r="K255" s="154"/>
      <c r="L255" s="148"/>
      <c r="M255" s="148"/>
      <c r="N255" s="148"/>
      <c r="O255" s="154"/>
      <c r="P255" s="154"/>
      <c r="Q255" s="154"/>
    </row>
    <row r="256" spans="1:17" ht="13.5" x14ac:dyDescent="0.2">
      <c r="A256" s="138" t="s">
        <v>868</v>
      </c>
      <c r="B256" s="136" t="s">
        <v>163</v>
      </c>
      <c r="C256" s="154"/>
      <c r="D256" s="154"/>
      <c r="E256" s="154"/>
      <c r="F256" s="148"/>
      <c r="G256" s="148"/>
      <c r="H256" s="148"/>
      <c r="I256" s="154"/>
      <c r="J256" s="154"/>
      <c r="K256" s="154"/>
      <c r="L256" s="148"/>
      <c r="M256" s="148"/>
      <c r="N256" s="148"/>
      <c r="O256" s="154"/>
      <c r="P256" s="154"/>
      <c r="Q256" s="154"/>
    </row>
    <row r="257" spans="1:17" ht="13.5" x14ac:dyDescent="0.2">
      <c r="A257" s="138" t="s">
        <v>869</v>
      </c>
      <c r="B257" s="136" t="s">
        <v>165</v>
      </c>
      <c r="C257" s="154"/>
      <c r="D257" s="154"/>
      <c r="E257" s="154"/>
      <c r="F257" s="148"/>
      <c r="G257" s="148"/>
      <c r="H257" s="148"/>
      <c r="I257" s="154"/>
      <c r="J257" s="154"/>
      <c r="K257" s="154"/>
      <c r="L257" s="148"/>
      <c r="M257" s="148"/>
      <c r="N257" s="148"/>
      <c r="O257" s="154"/>
      <c r="P257" s="154"/>
      <c r="Q257" s="154"/>
    </row>
    <row r="258" spans="1:17" ht="13.5" x14ac:dyDescent="0.2">
      <c r="A258" s="138" t="s">
        <v>870</v>
      </c>
      <c r="B258" s="136" t="s">
        <v>1482</v>
      </c>
      <c r="C258" s="154"/>
      <c r="D258" s="154"/>
      <c r="E258" s="154"/>
      <c r="F258" s="130"/>
      <c r="G258" s="130"/>
      <c r="H258" s="130"/>
      <c r="I258" s="154"/>
      <c r="J258" s="154"/>
      <c r="K258" s="154"/>
      <c r="L258" s="130"/>
      <c r="M258" s="130"/>
      <c r="N258" s="130"/>
      <c r="O258" s="154"/>
      <c r="P258" s="154"/>
      <c r="Q258" s="154"/>
    </row>
    <row r="259" spans="1:17" ht="13.5" x14ac:dyDescent="0.2">
      <c r="A259" s="138" t="s">
        <v>1480</v>
      </c>
      <c r="B259" s="136" t="s">
        <v>1483</v>
      </c>
      <c r="C259" s="154"/>
      <c r="D259" s="154"/>
      <c r="E259" s="154"/>
      <c r="F259" s="130"/>
      <c r="G259" s="130"/>
      <c r="H259" s="130"/>
      <c r="I259" s="154"/>
      <c r="J259" s="154"/>
      <c r="K259" s="154"/>
      <c r="L259" s="130"/>
      <c r="M259" s="130"/>
      <c r="N259" s="130"/>
      <c r="O259" s="154"/>
      <c r="P259" s="154"/>
      <c r="Q259" s="154"/>
    </row>
    <row r="260" spans="1:17" ht="13.5" x14ac:dyDescent="0.2">
      <c r="A260" s="138" t="s">
        <v>1481</v>
      </c>
      <c r="B260" s="136" t="s">
        <v>166</v>
      </c>
      <c r="C260" s="154"/>
      <c r="D260" s="154"/>
      <c r="E260" s="154"/>
      <c r="F260" s="148"/>
      <c r="G260" s="148"/>
      <c r="H260" s="148"/>
      <c r="I260" s="154"/>
      <c r="J260" s="154"/>
      <c r="K260" s="154"/>
      <c r="L260" s="148"/>
      <c r="M260" s="148"/>
      <c r="N260" s="148"/>
      <c r="O260" s="154"/>
      <c r="P260" s="154"/>
      <c r="Q260" s="154"/>
    </row>
    <row r="261" spans="1:17" ht="13.5" x14ac:dyDescent="0.2">
      <c r="A261" s="138" t="s">
        <v>1563</v>
      </c>
      <c r="B261" s="136" t="s">
        <v>167</v>
      </c>
      <c r="C261" s="154"/>
      <c r="D261" s="154"/>
      <c r="E261" s="154"/>
      <c r="F261" s="148"/>
      <c r="G261" s="148"/>
      <c r="H261" s="148"/>
      <c r="I261" s="154"/>
      <c r="J261" s="154"/>
      <c r="K261" s="154"/>
      <c r="L261" s="148"/>
      <c r="M261" s="148"/>
      <c r="N261" s="148"/>
      <c r="O261" s="154"/>
      <c r="P261" s="154"/>
      <c r="Q261" s="154"/>
    </row>
    <row r="262" spans="1:17" ht="13.5" x14ac:dyDescent="0.2">
      <c r="A262" s="138" t="s">
        <v>1653</v>
      </c>
      <c r="B262" s="136" t="s">
        <v>168</v>
      </c>
      <c r="C262" s="154"/>
      <c r="D262" s="154"/>
      <c r="E262" s="154"/>
      <c r="F262" s="148"/>
      <c r="G262" s="148"/>
      <c r="H262" s="148"/>
      <c r="I262" s="154"/>
      <c r="J262" s="154"/>
      <c r="K262" s="154"/>
      <c r="L262" s="148"/>
      <c r="M262" s="148"/>
      <c r="N262" s="148"/>
      <c r="O262" s="154"/>
      <c r="P262" s="154"/>
      <c r="Q262" s="154"/>
    </row>
    <row r="263" spans="1:17" ht="13.5" x14ac:dyDescent="0.2">
      <c r="A263" s="138" t="s">
        <v>1714</v>
      </c>
      <c r="B263" s="136" t="s">
        <v>169</v>
      </c>
      <c r="C263" s="154"/>
      <c r="D263" s="154"/>
      <c r="E263" s="154"/>
      <c r="F263" s="148"/>
      <c r="G263" s="148"/>
      <c r="H263" s="148"/>
      <c r="I263" s="154"/>
      <c r="J263" s="154"/>
      <c r="K263" s="154"/>
      <c r="L263" s="148"/>
      <c r="M263" s="148"/>
      <c r="N263" s="148"/>
      <c r="O263" s="154"/>
      <c r="P263" s="154"/>
      <c r="Q263" s="154"/>
    </row>
    <row r="264" spans="1:17" ht="13.5" x14ac:dyDescent="0.2">
      <c r="A264" s="134">
        <v>10</v>
      </c>
      <c r="B264" s="140" t="s">
        <v>170</v>
      </c>
      <c r="C264" s="153"/>
      <c r="D264" s="153"/>
      <c r="E264" s="153"/>
      <c r="F264" s="137"/>
      <c r="G264" s="137"/>
      <c r="H264" s="137"/>
      <c r="I264" s="155"/>
      <c r="J264" s="155"/>
      <c r="K264" s="155"/>
      <c r="L264" s="137"/>
      <c r="M264" s="137"/>
      <c r="N264" s="137"/>
      <c r="O264" s="156"/>
      <c r="P264" s="156"/>
      <c r="Q264" s="161"/>
    </row>
    <row r="265" spans="1:17" ht="13.5" x14ac:dyDescent="0.2">
      <c r="A265" s="138" t="s">
        <v>871</v>
      </c>
      <c r="B265" s="136" t="s">
        <v>171</v>
      </c>
      <c r="C265" s="154"/>
      <c r="D265" s="154"/>
      <c r="E265" s="154"/>
      <c r="F265" s="148"/>
      <c r="G265" s="148"/>
      <c r="H265" s="148"/>
      <c r="I265" s="154"/>
      <c r="J265" s="154"/>
      <c r="K265" s="154"/>
      <c r="L265" s="148"/>
      <c r="M265" s="148"/>
      <c r="N265" s="148"/>
      <c r="O265" s="158"/>
      <c r="P265" s="154"/>
      <c r="Q265" s="154"/>
    </row>
    <row r="266" spans="1:17" ht="13.5" x14ac:dyDescent="0.2">
      <c r="A266" s="138" t="s">
        <v>872</v>
      </c>
      <c r="B266" s="136" t="s">
        <v>172</v>
      </c>
      <c r="C266" s="154"/>
      <c r="D266" s="154"/>
      <c r="E266" s="154"/>
      <c r="F266" s="148"/>
      <c r="G266" s="148"/>
      <c r="H266" s="148"/>
      <c r="I266" s="154"/>
      <c r="J266" s="154"/>
      <c r="K266" s="154"/>
      <c r="L266" s="148"/>
      <c r="M266" s="148"/>
      <c r="N266" s="148"/>
      <c r="O266" s="154"/>
      <c r="P266" s="154"/>
      <c r="Q266" s="154"/>
    </row>
    <row r="267" spans="1:17" ht="13.5" x14ac:dyDescent="0.2">
      <c r="A267" s="138" t="s">
        <v>873</v>
      </c>
      <c r="B267" s="136" t="s">
        <v>173</v>
      </c>
      <c r="C267" s="154"/>
      <c r="D267" s="154"/>
      <c r="E267" s="154"/>
      <c r="F267" s="148"/>
      <c r="G267" s="148"/>
      <c r="H267" s="148"/>
      <c r="I267" s="154"/>
      <c r="J267" s="154"/>
      <c r="K267" s="154"/>
      <c r="L267" s="148"/>
      <c r="M267" s="148"/>
      <c r="N267" s="148"/>
      <c r="O267" s="158"/>
      <c r="P267" s="154"/>
      <c r="Q267" s="154"/>
    </row>
    <row r="268" spans="1:17" ht="13.5" x14ac:dyDescent="0.2">
      <c r="A268" s="138" t="s">
        <v>874</v>
      </c>
      <c r="B268" s="136" t="s">
        <v>174</v>
      </c>
      <c r="C268" s="154"/>
      <c r="D268" s="154"/>
      <c r="E268" s="154"/>
      <c r="F268" s="148"/>
      <c r="G268" s="148"/>
      <c r="H268" s="148"/>
      <c r="I268" s="154"/>
      <c r="J268" s="154"/>
      <c r="K268" s="154"/>
      <c r="L268" s="148"/>
      <c r="M268" s="148"/>
      <c r="N268" s="148"/>
      <c r="O268" s="154"/>
      <c r="P268" s="154"/>
      <c r="Q268" s="154"/>
    </row>
    <row r="269" spans="1:17" ht="13.5" x14ac:dyDescent="0.2">
      <c r="A269" s="138" t="s">
        <v>875</v>
      </c>
      <c r="B269" s="136" t="s">
        <v>175</v>
      </c>
      <c r="C269" s="154"/>
      <c r="D269" s="154"/>
      <c r="E269" s="154"/>
      <c r="F269" s="148"/>
      <c r="G269" s="148"/>
      <c r="H269" s="148"/>
      <c r="I269" s="154"/>
      <c r="J269" s="154"/>
      <c r="K269" s="154"/>
      <c r="L269" s="148"/>
      <c r="M269" s="148"/>
      <c r="N269" s="148"/>
      <c r="O269" s="158"/>
      <c r="P269" s="154"/>
      <c r="Q269" s="154"/>
    </row>
    <row r="270" spans="1:17" ht="13.5" x14ac:dyDescent="0.2">
      <c r="A270" s="138" t="s">
        <v>876</v>
      </c>
      <c r="B270" s="136" t="s">
        <v>176</v>
      </c>
      <c r="C270" s="154"/>
      <c r="D270" s="154"/>
      <c r="E270" s="154"/>
      <c r="F270" s="148"/>
      <c r="G270" s="148"/>
      <c r="H270" s="148"/>
      <c r="I270" s="154"/>
      <c r="J270" s="154"/>
      <c r="K270" s="154"/>
      <c r="L270" s="148"/>
      <c r="M270" s="148"/>
      <c r="N270" s="148"/>
      <c r="O270" s="154"/>
      <c r="P270" s="154"/>
      <c r="Q270" s="154"/>
    </row>
    <row r="271" spans="1:17" ht="13.5" x14ac:dyDescent="0.2">
      <c r="A271" s="138" t="s">
        <v>877</v>
      </c>
      <c r="B271" s="136" t="s">
        <v>1671</v>
      </c>
      <c r="C271" s="154"/>
      <c r="D271" s="154"/>
      <c r="E271" s="154"/>
      <c r="F271" s="148"/>
      <c r="G271" s="148"/>
      <c r="H271" s="148"/>
      <c r="I271" s="154"/>
      <c r="J271" s="154"/>
      <c r="K271" s="154"/>
      <c r="L271" s="148"/>
      <c r="M271" s="148"/>
      <c r="N271" s="148"/>
      <c r="O271" s="154"/>
      <c r="P271" s="154"/>
      <c r="Q271" s="154"/>
    </row>
    <row r="272" spans="1:17" ht="13.5" x14ac:dyDescent="0.2">
      <c r="A272" s="138" t="s">
        <v>878</v>
      </c>
      <c r="B272" s="136" t="s">
        <v>177</v>
      </c>
      <c r="C272" s="154"/>
      <c r="D272" s="154"/>
      <c r="E272" s="154"/>
      <c r="F272" s="148"/>
      <c r="G272" s="148"/>
      <c r="H272" s="148"/>
      <c r="I272" s="154"/>
      <c r="J272" s="154"/>
      <c r="K272" s="154"/>
      <c r="L272" s="148"/>
      <c r="M272" s="148"/>
      <c r="N272" s="148"/>
      <c r="O272" s="154"/>
      <c r="P272" s="154"/>
      <c r="Q272" s="154"/>
    </row>
    <row r="273" spans="1:17" ht="13.5" x14ac:dyDescent="0.2">
      <c r="A273" s="138" t="s">
        <v>879</v>
      </c>
      <c r="B273" s="136" t="s">
        <v>650</v>
      </c>
      <c r="C273" s="154"/>
      <c r="D273" s="154"/>
      <c r="E273" s="154"/>
      <c r="F273" s="148"/>
      <c r="G273" s="148"/>
      <c r="H273" s="148"/>
      <c r="I273" s="154"/>
      <c r="J273" s="154"/>
      <c r="K273" s="154"/>
      <c r="L273" s="148"/>
      <c r="M273" s="148"/>
      <c r="N273" s="148"/>
      <c r="O273" s="154"/>
      <c r="P273" s="154"/>
      <c r="Q273" s="154"/>
    </row>
    <row r="274" spans="1:17" ht="13.5" x14ac:dyDescent="0.2">
      <c r="A274" s="138" t="s">
        <v>880</v>
      </c>
      <c r="B274" s="136" t="s">
        <v>178</v>
      </c>
      <c r="C274" s="154"/>
      <c r="D274" s="154"/>
      <c r="E274" s="154"/>
      <c r="F274" s="148"/>
      <c r="G274" s="148"/>
      <c r="H274" s="148"/>
      <c r="I274" s="154"/>
      <c r="J274" s="154"/>
      <c r="K274" s="154"/>
      <c r="L274" s="148"/>
      <c r="M274" s="148"/>
      <c r="N274" s="148"/>
      <c r="O274" s="154"/>
      <c r="P274" s="154"/>
      <c r="Q274" s="154"/>
    </row>
    <row r="275" spans="1:17" ht="13.5" x14ac:dyDescent="0.2">
      <c r="A275" s="138" t="s">
        <v>881</v>
      </c>
      <c r="B275" s="136" t="s">
        <v>179</v>
      </c>
      <c r="C275" s="154"/>
      <c r="D275" s="154"/>
      <c r="E275" s="154"/>
      <c r="F275" s="148"/>
      <c r="G275" s="148"/>
      <c r="H275" s="148"/>
      <c r="I275" s="154"/>
      <c r="J275" s="154"/>
      <c r="K275" s="154"/>
      <c r="L275" s="148"/>
      <c r="M275" s="148"/>
      <c r="N275" s="148"/>
      <c r="O275" s="158"/>
      <c r="P275" s="154"/>
      <c r="Q275" s="154"/>
    </row>
    <row r="276" spans="1:17" ht="13.5" x14ac:dyDescent="0.2">
      <c r="A276" s="138" t="s">
        <v>882</v>
      </c>
      <c r="B276" s="136" t="s">
        <v>180</v>
      </c>
      <c r="C276" s="154"/>
      <c r="D276" s="154"/>
      <c r="E276" s="154"/>
      <c r="F276" s="148"/>
      <c r="G276" s="148"/>
      <c r="H276" s="148"/>
      <c r="I276" s="154"/>
      <c r="J276" s="154"/>
      <c r="K276" s="154"/>
      <c r="L276" s="148"/>
      <c r="M276" s="148"/>
      <c r="N276" s="148"/>
      <c r="O276" s="158"/>
      <c r="P276" s="154"/>
      <c r="Q276" s="154"/>
    </row>
    <row r="277" spans="1:17" ht="13.5" x14ac:dyDescent="0.2">
      <c r="A277" s="138" t="s">
        <v>883</v>
      </c>
      <c r="B277" s="136" t="s">
        <v>181</v>
      </c>
      <c r="C277" s="154"/>
      <c r="D277" s="154"/>
      <c r="E277" s="154"/>
      <c r="F277" s="148"/>
      <c r="G277" s="148"/>
      <c r="H277" s="148"/>
      <c r="I277" s="154"/>
      <c r="J277" s="154"/>
      <c r="K277" s="154"/>
      <c r="L277" s="148"/>
      <c r="M277" s="148"/>
      <c r="N277" s="148"/>
      <c r="O277" s="158"/>
      <c r="P277" s="154"/>
      <c r="Q277" s="154"/>
    </row>
    <row r="278" spans="1:17" ht="13.5" x14ac:dyDescent="0.2">
      <c r="A278" s="138" t="s">
        <v>884</v>
      </c>
      <c r="B278" s="136" t="s">
        <v>182</v>
      </c>
      <c r="C278" s="154"/>
      <c r="D278" s="154"/>
      <c r="E278" s="154"/>
      <c r="F278" s="148"/>
      <c r="G278" s="148"/>
      <c r="H278" s="148"/>
      <c r="I278" s="154"/>
      <c r="J278" s="154"/>
      <c r="K278" s="154"/>
      <c r="L278" s="148"/>
      <c r="M278" s="148"/>
      <c r="N278" s="148"/>
      <c r="O278" s="158"/>
      <c r="P278" s="154"/>
      <c r="Q278" s="154"/>
    </row>
    <row r="279" spans="1:17" ht="13.5" x14ac:dyDescent="0.2">
      <c r="A279" s="138" t="s">
        <v>885</v>
      </c>
      <c r="B279" s="136" t="s">
        <v>183</v>
      </c>
      <c r="C279" s="154"/>
      <c r="D279" s="154"/>
      <c r="E279" s="154"/>
      <c r="F279" s="148"/>
      <c r="G279" s="148"/>
      <c r="H279" s="148"/>
      <c r="I279" s="154"/>
      <c r="J279" s="154"/>
      <c r="K279" s="154"/>
      <c r="L279" s="148"/>
      <c r="M279" s="148"/>
      <c r="N279" s="148"/>
      <c r="O279" s="158"/>
      <c r="P279" s="154"/>
      <c r="Q279" s="154"/>
    </row>
    <row r="280" spans="1:17" ht="13.5" x14ac:dyDescent="0.2">
      <c r="A280" s="138" t="s">
        <v>886</v>
      </c>
      <c r="B280" s="136" t="s">
        <v>184</v>
      </c>
      <c r="C280" s="154"/>
      <c r="D280" s="154"/>
      <c r="E280" s="154"/>
      <c r="F280" s="148"/>
      <c r="G280" s="148"/>
      <c r="H280" s="148"/>
      <c r="I280" s="154"/>
      <c r="J280" s="154"/>
      <c r="K280" s="154"/>
      <c r="L280" s="148"/>
      <c r="M280" s="148"/>
      <c r="N280" s="148"/>
      <c r="O280" s="158"/>
      <c r="P280" s="154"/>
      <c r="Q280" s="154"/>
    </row>
    <row r="281" spans="1:17" ht="13.5" x14ac:dyDescent="0.2">
      <c r="A281" s="138" t="s">
        <v>887</v>
      </c>
      <c r="B281" s="136" t="s">
        <v>185</v>
      </c>
      <c r="C281" s="154"/>
      <c r="D281" s="154"/>
      <c r="E281" s="154"/>
      <c r="F281" s="148"/>
      <c r="G281" s="148"/>
      <c r="H281" s="148"/>
      <c r="I281" s="154"/>
      <c r="J281" s="154"/>
      <c r="K281" s="154"/>
      <c r="L281" s="148"/>
      <c r="M281" s="148"/>
      <c r="N281" s="148"/>
      <c r="O281" s="158"/>
      <c r="P281" s="154"/>
      <c r="Q281" s="154"/>
    </row>
    <row r="282" spans="1:17" ht="13.5" x14ac:dyDescent="0.2">
      <c r="A282" s="138" t="s">
        <v>888</v>
      </c>
      <c r="B282" s="136" t="s">
        <v>1644</v>
      </c>
      <c r="C282" s="154"/>
      <c r="D282" s="154"/>
      <c r="E282" s="154"/>
      <c r="F282" s="148"/>
      <c r="G282" s="148"/>
      <c r="H282" s="148"/>
      <c r="I282" s="154"/>
      <c r="J282" s="154"/>
      <c r="K282" s="154"/>
      <c r="L282" s="148"/>
      <c r="M282" s="148"/>
      <c r="N282" s="148"/>
      <c r="O282" s="154"/>
      <c r="P282" s="154"/>
      <c r="Q282" s="154"/>
    </row>
    <row r="283" spans="1:17" ht="13.5" x14ac:dyDescent="0.2">
      <c r="A283" s="138" t="s">
        <v>889</v>
      </c>
      <c r="B283" s="136" t="s">
        <v>1627</v>
      </c>
      <c r="C283" s="154"/>
      <c r="D283" s="154"/>
      <c r="E283" s="154"/>
      <c r="F283" s="148"/>
      <c r="G283" s="148"/>
      <c r="H283" s="148"/>
      <c r="I283" s="154"/>
      <c r="J283" s="154"/>
      <c r="K283" s="154"/>
      <c r="L283" s="148"/>
      <c r="M283" s="148"/>
      <c r="N283" s="148"/>
      <c r="O283" s="154"/>
      <c r="P283" s="154"/>
      <c r="Q283" s="154"/>
    </row>
    <row r="284" spans="1:17" ht="13.5" x14ac:dyDescent="0.2">
      <c r="A284" s="138" t="s">
        <v>890</v>
      </c>
      <c r="B284" s="136" t="s">
        <v>615</v>
      </c>
      <c r="C284" s="154"/>
      <c r="D284" s="154"/>
      <c r="E284" s="154"/>
      <c r="F284" s="148"/>
      <c r="G284" s="148"/>
      <c r="H284" s="148"/>
      <c r="I284" s="154"/>
      <c r="J284" s="154"/>
      <c r="K284" s="154"/>
      <c r="L284" s="148"/>
      <c r="M284" s="148"/>
      <c r="N284" s="148"/>
      <c r="O284" s="158"/>
      <c r="P284" s="154"/>
      <c r="Q284" s="154"/>
    </row>
    <row r="285" spans="1:17" ht="13.5" x14ac:dyDescent="0.2">
      <c r="A285" s="138" t="s">
        <v>891</v>
      </c>
      <c r="B285" s="136" t="s">
        <v>616</v>
      </c>
      <c r="C285" s="154"/>
      <c r="D285" s="154"/>
      <c r="E285" s="154"/>
      <c r="F285" s="148"/>
      <c r="G285" s="148"/>
      <c r="H285" s="148"/>
      <c r="I285" s="154"/>
      <c r="J285" s="154"/>
      <c r="K285" s="154"/>
      <c r="L285" s="148"/>
      <c r="M285" s="148"/>
      <c r="N285" s="148"/>
      <c r="O285" s="154"/>
      <c r="P285" s="154"/>
      <c r="Q285" s="154"/>
    </row>
    <row r="286" spans="1:17" ht="13.5" x14ac:dyDescent="0.2">
      <c r="A286" s="138" t="s">
        <v>892</v>
      </c>
      <c r="B286" s="136" t="s">
        <v>186</v>
      </c>
      <c r="C286" s="154"/>
      <c r="D286" s="154"/>
      <c r="E286" s="154"/>
      <c r="F286" s="148"/>
      <c r="G286" s="148"/>
      <c r="H286" s="148"/>
      <c r="I286" s="154"/>
      <c r="J286" s="154"/>
      <c r="K286" s="154"/>
      <c r="L286" s="148"/>
      <c r="M286" s="148"/>
      <c r="N286" s="148"/>
      <c r="O286" s="158"/>
      <c r="P286" s="154"/>
      <c r="Q286" s="154"/>
    </row>
    <row r="287" spans="1:17" ht="13.5" x14ac:dyDescent="0.2">
      <c r="A287" s="138" t="s">
        <v>893</v>
      </c>
      <c r="B287" s="136" t="s">
        <v>187</v>
      </c>
      <c r="C287" s="154"/>
      <c r="D287" s="154"/>
      <c r="E287" s="154"/>
      <c r="F287" s="148"/>
      <c r="G287" s="148"/>
      <c r="H287" s="148"/>
      <c r="I287" s="154"/>
      <c r="J287" s="154"/>
      <c r="K287" s="154"/>
      <c r="L287" s="148"/>
      <c r="M287" s="148"/>
      <c r="N287" s="148"/>
      <c r="O287" s="154"/>
      <c r="P287" s="154"/>
      <c r="Q287" s="154"/>
    </row>
    <row r="288" spans="1:17" ht="13.5" x14ac:dyDescent="0.2">
      <c r="A288" s="138" t="s">
        <v>1582</v>
      </c>
      <c r="B288" s="136" t="s">
        <v>188</v>
      </c>
      <c r="C288" s="154"/>
      <c r="D288" s="154"/>
      <c r="E288" s="154"/>
      <c r="F288" s="148"/>
      <c r="G288" s="148"/>
      <c r="H288" s="148"/>
      <c r="I288" s="154"/>
      <c r="J288" s="154"/>
      <c r="K288" s="154"/>
      <c r="L288" s="148"/>
      <c r="M288" s="148"/>
      <c r="N288" s="148"/>
      <c r="O288" s="154"/>
      <c r="P288" s="154"/>
      <c r="Q288" s="154"/>
    </row>
    <row r="289" spans="1:17" ht="13.5" x14ac:dyDescent="0.2">
      <c r="A289" s="138" t="s">
        <v>894</v>
      </c>
      <c r="B289" s="136" t="s">
        <v>612</v>
      </c>
      <c r="C289" s="154"/>
      <c r="D289" s="154"/>
      <c r="E289" s="154"/>
      <c r="F289" s="148"/>
      <c r="G289" s="148"/>
      <c r="H289" s="148"/>
      <c r="I289" s="154"/>
      <c r="J289" s="154"/>
      <c r="K289" s="154"/>
      <c r="L289" s="148"/>
      <c r="M289" s="148"/>
      <c r="N289" s="148"/>
      <c r="O289" s="158"/>
      <c r="P289" s="154"/>
      <c r="Q289" s="154"/>
    </row>
    <row r="290" spans="1:17" ht="13.5" x14ac:dyDescent="0.2">
      <c r="A290" s="138" t="s">
        <v>1583</v>
      </c>
      <c r="B290" s="136" t="s">
        <v>1581</v>
      </c>
      <c r="C290" s="154"/>
      <c r="D290" s="154"/>
      <c r="E290" s="154"/>
      <c r="F290" s="148"/>
      <c r="G290" s="148"/>
      <c r="H290" s="148"/>
      <c r="I290" s="154"/>
      <c r="J290" s="154"/>
      <c r="K290" s="154"/>
      <c r="L290" s="148"/>
      <c r="M290" s="148"/>
      <c r="N290" s="148"/>
      <c r="O290" s="154"/>
      <c r="P290" s="154"/>
      <c r="Q290" s="154"/>
    </row>
    <row r="291" spans="1:17" ht="13.5" x14ac:dyDescent="0.2">
      <c r="A291" s="138" t="s">
        <v>1584</v>
      </c>
      <c r="B291" s="136" t="s">
        <v>189</v>
      </c>
      <c r="C291" s="154"/>
      <c r="D291" s="154"/>
      <c r="E291" s="154"/>
      <c r="F291" s="148"/>
      <c r="G291" s="148"/>
      <c r="H291" s="148"/>
      <c r="I291" s="154"/>
      <c r="J291" s="154"/>
      <c r="K291" s="154"/>
      <c r="L291" s="148"/>
      <c r="M291" s="148"/>
      <c r="N291" s="148"/>
      <c r="O291" s="158"/>
      <c r="P291" s="154"/>
      <c r="Q291" s="154"/>
    </row>
    <row r="292" spans="1:17" ht="13.5" x14ac:dyDescent="0.2">
      <c r="A292" s="138" t="s">
        <v>895</v>
      </c>
      <c r="B292" s="136" t="s">
        <v>613</v>
      </c>
      <c r="C292" s="154"/>
      <c r="D292" s="154"/>
      <c r="E292" s="154"/>
      <c r="F292" s="148"/>
      <c r="G292" s="148"/>
      <c r="H292" s="148"/>
      <c r="I292" s="154"/>
      <c r="J292" s="154"/>
      <c r="K292" s="154"/>
      <c r="L292" s="148"/>
      <c r="M292" s="148"/>
      <c r="N292" s="148"/>
      <c r="O292" s="158"/>
      <c r="P292" s="154"/>
      <c r="Q292" s="154"/>
    </row>
    <row r="293" spans="1:17" ht="13.5" x14ac:dyDescent="0.2">
      <c r="A293" s="138" t="s">
        <v>1654</v>
      </c>
      <c r="B293" s="136" t="s">
        <v>614</v>
      </c>
      <c r="C293" s="154"/>
      <c r="D293" s="154"/>
      <c r="E293" s="154"/>
      <c r="F293" s="148"/>
      <c r="G293" s="148"/>
      <c r="H293" s="148"/>
      <c r="I293" s="154"/>
      <c r="J293" s="154"/>
      <c r="K293" s="154"/>
      <c r="L293" s="148"/>
      <c r="M293" s="148"/>
      <c r="N293" s="148"/>
      <c r="O293" s="158"/>
      <c r="P293" s="154"/>
      <c r="Q293" s="154"/>
    </row>
    <row r="294" spans="1:17" ht="13.5" x14ac:dyDescent="0.2">
      <c r="A294" s="138" t="s">
        <v>1655</v>
      </c>
      <c r="B294" s="136" t="s">
        <v>191</v>
      </c>
      <c r="C294" s="154"/>
      <c r="D294" s="154"/>
      <c r="E294" s="154"/>
      <c r="F294" s="148"/>
      <c r="G294" s="148"/>
      <c r="H294" s="148"/>
      <c r="I294" s="154"/>
      <c r="J294" s="154"/>
      <c r="K294" s="154"/>
      <c r="L294" s="148"/>
      <c r="M294" s="148"/>
      <c r="N294" s="148"/>
      <c r="O294" s="158"/>
      <c r="P294" s="154"/>
      <c r="Q294" s="154"/>
    </row>
    <row r="295" spans="1:17" ht="13.5" x14ac:dyDescent="0.2">
      <c r="A295" s="134">
        <v>11</v>
      </c>
      <c r="B295" s="135" t="s">
        <v>192</v>
      </c>
      <c r="C295" s="157"/>
      <c r="D295" s="156"/>
      <c r="E295" s="156"/>
      <c r="F295" s="137"/>
      <c r="G295" s="137"/>
      <c r="H295" s="137"/>
      <c r="I295" s="155"/>
      <c r="J295" s="155"/>
      <c r="K295" s="155"/>
      <c r="L295" s="137"/>
      <c r="M295" s="137"/>
      <c r="N295" s="137"/>
      <c r="O295" s="156"/>
      <c r="P295" s="156"/>
      <c r="Q295" s="161"/>
    </row>
    <row r="296" spans="1:17" ht="13.5" x14ac:dyDescent="0.2">
      <c r="A296" s="138" t="s">
        <v>896</v>
      </c>
      <c r="B296" s="136" t="s">
        <v>193</v>
      </c>
      <c r="C296" s="154"/>
      <c r="D296" s="154"/>
      <c r="E296" s="154"/>
      <c r="F296" s="148"/>
      <c r="G296" s="148"/>
      <c r="H296" s="148"/>
      <c r="I296" s="154"/>
      <c r="J296" s="154"/>
      <c r="K296" s="154"/>
      <c r="L296" s="148"/>
      <c r="M296" s="148"/>
      <c r="N296" s="148"/>
      <c r="O296" s="154"/>
      <c r="P296" s="154"/>
      <c r="Q296" s="154"/>
    </row>
    <row r="297" spans="1:17" ht="13.5" x14ac:dyDescent="0.2">
      <c r="A297" s="138" t="s">
        <v>897</v>
      </c>
      <c r="B297" s="136" t="s">
        <v>194</v>
      </c>
      <c r="C297" s="154"/>
      <c r="D297" s="154"/>
      <c r="E297" s="154"/>
      <c r="F297" s="148"/>
      <c r="G297" s="148"/>
      <c r="H297" s="148"/>
      <c r="I297" s="154"/>
      <c r="J297" s="154"/>
      <c r="K297" s="154"/>
      <c r="L297" s="148"/>
      <c r="M297" s="148"/>
      <c r="N297" s="148"/>
      <c r="O297" s="154"/>
      <c r="P297" s="154"/>
      <c r="Q297" s="154"/>
    </row>
    <row r="298" spans="1:17" ht="13.5" x14ac:dyDescent="0.2">
      <c r="A298" s="138" t="s">
        <v>898</v>
      </c>
      <c r="B298" s="136" t="s">
        <v>651</v>
      </c>
      <c r="C298" s="154"/>
      <c r="D298" s="154"/>
      <c r="E298" s="154"/>
      <c r="F298" s="148"/>
      <c r="G298" s="148"/>
      <c r="H298" s="148"/>
      <c r="I298" s="154"/>
      <c r="J298" s="154"/>
      <c r="K298" s="154"/>
      <c r="L298" s="148"/>
      <c r="M298" s="148"/>
      <c r="N298" s="148"/>
      <c r="O298" s="154"/>
      <c r="P298" s="154"/>
      <c r="Q298" s="154"/>
    </row>
    <row r="299" spans="1:17" ht="13.5" x14ac:dyDescent="0.2">
      <c r="A299" s="138" t="s">
        <v>899</v>
      </c>
      <c r="B299" s="136" t="s">
        <v>195</v>
      </c>
      <c r="C299" s="154"/>
      <c r="D299" s="154"/>
      <c r="E299" s="154"/>
      <c r="F299" s="148"/>
      <c r="G299" s="148"/>
      <c r="H299" s="148"/>
      <c r="I299" s="154"/>
      <c r="J299" s="154"/>
      <c r="K299" s="154"/>
      <c r="L299" s="148"/>
      <c r="M299" s="148"/>
      <c r="N299" s="148"/>
      <c r="O299" s="158"/>
      <c r="P299" s="154"/>
      <c r="Q299" s="154"/>
    </row>
    <row r="300" spans="1:17" ht="13.5" x14ac:dyDescent="0.2">
      <c r="A300" s="138" t="s">
        <v>900</v>
      </c>
      <c r="B300" s="136" t="s">
        <v>196</v>
      </c>
      <c r="C300" s="154"/>
      <c r="D300" s="154"/>
      <c r="E300" s="154"/>
      <c r="F300" s="148"/>
      <c r="G300" s="148"/>
      <c r="H300" s="148"/>
      <c r="I300" s="154"/>
      <c r="J300" s="154"/>
      <c r="K300" s="154"/>
      <c r="L300" s="148"/>
      <c r="M300" s="148"/>
      <c r="N300" s="148"/>
      <c r="O300" s="154"/>
      <c r="P300" s="154"/>
      <c r="Q300" s="154"/>
    </row>
    <row r="301" spans="1:17" ht="13.5" x14ac:dyDescent="0.2">
      <c r="A301" s="138" t="s">
        <v>901</v>
      </c>
      <c r="B301" s="136" t="s">
        <v>197</v>
      </c>
      <c r="C301" s="154"/>
      <c r="D301" s="154"/>
      <c r="E301" s="154"/>
      <c r="F301" s="148"/>
      <c r="G301" s="148"/>
      <c r="H301" s="148"/>
      <c r="I301" s="154"/>
      <c r="J301" s="154"/>
      <c r="K301" s="154"/>
      <c r="L301" s="148"/>
      <c r="M301" s="148"/>
      <c r="N301" s="148"/>
      <c r="O301" s="154"/>
      <c r="P301" s="154"/>
      <c r="Q301" s="154"/>
    </row>
    <row r="302" spans="1:17" ht="13.5" x14ac:dyDescent="0.2">
      <c r="A302" s="138" t="s">
        <v>902</v>
      </c>
      <c r="B302" s="136" t="s">
        <v>198</v>
      </c>
      <c r="C302" s="154"/>
      <c r="D302" s="154"/>
      <c r="E302" s="154"/>
      <c r="F302" s="148"/>
      <c r="G302" s="148"/>
      <c r="H302" s="148"/>
      <c r="I302" s="154"/>
      <c r="J302" s="154"/>
      <c r="K302" s="154"/>
      <c r="L302" s="148"/>
      <c r="M302" s="148"/>
      <c r="N302" s="148"/>
      <c r="O302" s="154"/>
      <c r="P302" s="154"/>
      <c r="Q302" s="154"/>
    </row>
    <row r="303" spans="1:17" ht="13.5" x14ac:dyDescent="0.2">
      <c r="A303" s="138" t="s">
        <v>903</v>
      </c>
      <c r="B303" s="136" t="s">
        <v>199</v>
      </c>
      <c r="C303" s="154"/>
      <c r="D303" s="154"/>
      <c r="E303" s="154"/>
      <c r="F303" s="148"/>
      <c r="G303" s="148"/>
      <c r="H303" s="148"/>
      <c r="I303" s="154"/>
      <c r="J303" s="154"/>
      <c r="K303" s="154"/>
      <c r="L303" s="148"/>
      <c r="M303" s="148"/>
      <c r="N303" s="148"/>
      <c r="O303" s="158"/>
      <c r="P303" s="154"/>
      <c r="Q303" s="154"/>
    </row>
    <row r="304" spans="1:17" ht="13.5" x14ac:dyDescent="0.2">
      <c r="A304" s="138" t="s">
        <v>904</v>
      </c>
      <c r="B304" s="136" t="s">
        <v>200</v>
      </c>
      <c r="C304" s="154"/>
      <c r="D304" s="154"/>
      <c r="E304" s="154"/>
      <c r="F304" s="148"/>
      <c r="G304" s="148"/>
      <c r="H304" s="148"/>
      <c r="I304" s="154"/>
      <c r="J304" s="154"/>
      <c r="K304" s="154"/>
      <c r="L304" s="148"/>
      <c r="M304" s="148"/>
      <c r="N304" s="148"/>
      <c r="O304" s="158"/>
      <c r="P304" s="154"/>
      <c r="Q304" s="154"/>
    </row>
    <row r="305" spans="1:17" ht="13.5" x14ac:dyDescent="0.2">
      <c r="A305" s="138" t="s">
        <v>905</v>
      </c>
      <c r="B305" s="136" t="s">
        <v>617</v>
      </c>
      <c r="C305" s="154"/>
      <c r="D305" s="154"/>
      <c r="E305" s="154"/>
      <c r="F305" s="148"/>
      <c r="G305" s="148"/>
      <c r="H305" s="148"/>
      <c r="I305" s="154"/>
      <c r="J305" s="154"/>
      <c r="K305" s="154"/>
      <c r="L305" s="148"/>
      <c r="M305" s="148"/>
      <c r="N305" s="148"/>
      <c r="O305" s="154"/>
      <c r="P305" s="154"/>
      <c r="Q305" s="154"/>
    </row>
    <row r="306" spans="1:17" ht="13.5" x14ac:dyDescent="0.2">
      <c r="A306" s="138" t="s">
        <v>906</v>
      </c>
      <c r="B306" s="136" t="s">
        <v>201</v>
      </c>
      <c r="C306" s="154"/>
      <c r="D306" s="154"/>
      <c r="E306" s="154"/>
      <c r="F306" s="148"/>
      <c r="G306" s="148"/>
      <c r="H306" s="148"/>
      <c r="I306" s="154"/>
      <c r="J306" s="154"/>
      <c r="K306" s="154"/>
      <c r="L306" s="148"/>
      <c r="M306" s="148"/>
      <c r="N306" s="148"/>
      <c r="O306" s="158"/>
      <c r="P306" s="154"/>
      <c r="Q306" s="154"/>
    </row>
    <row r="307" spans="1:17" ht="13.5" x14ac:dyDescent="0.2">
      <c r="A307" s="138" t="s">
        <v>907</v>
      </c>
      <c r="B307" s="136" t="s">
        <v>202</v>
      </c>
      <c r="C307" s="154"/>
      <c r="D307" s="154"/>
      <c r="E307" s="154"/>
      <c r="F307" s="148"/>
      <c r="G307" s="148"/>
      <c r="H307" s="148"/>
      <c r="I307" s="154"/>
      <c r="J307" s="154"/>
      <c r="K307" s="154"/>
      <c r="L307" s="148"/>
      <c r="M307" s="148"/>
      <c r="N307" s="148"/>
      <c r="O307" s="154"/>
      <c r="P307" s="154"/>
      <c r="Q307" s="154"/>
    </row>
    <row r="308" spans="1:17" ht="13.5" x14ac:dyDescent="0.2">
      <c r="A308" s="138" t="s">
        <v>908</v>
      </c>
      <c r="B308" s="136" t="s">
        <v>203</v>
      </c>
      <c r="C308" s="154"/>
      <c r="D308" s="154"/>
      <c r="E308" s="154"/>
      <c r="F308" s="148"/>
      <c r="G308" s="148"/>
      <c r="H308" s="148"/>
      <c r="I308" s="154"/>
      <c r="J308" s="154"/>
      <c r="K308" s="154"/>
      <c r="L308" s="148"/>
      <c r="M308" s="148"/>
      <c r="N308" s="148"/>
      <c r="O308" s="154"/>
      <c r="P308" s="154"/>
      <c r="Q308" s="154"/>
    </row>
    <row r="309" spans="1:17" ht="13.5" x14ac:dyDescent="0.2">
      <c r="A309" s="138" t="s">
        <v>909</v>
      </c>
      <c r="B309" s="136" t="s">
        <v>204</v>
      </c>
      <c r="C309" s="154"/>
      <c r="D309" s="154"/>
      <c r="E309" s="154"/>
      <c r="F309" s="148"/>
      <c r="G309" s="148"/>
      <c r="H309" s="148"/>
      <c r="I309" s="154"/>
      <c r="J309" s="154"/>
      <c r="K309" s="154"/>
      <c r="L309" s="148"/>
      <c r="M309" s="148"/>
      <c r="N309" s="148"/>
      <c r="O309" s="158"/>
      <c r="P309" s="154"/>
      <c r="Q309" s="154"/>
    </row>
    <row r="310" spans="1:17" ht="13.5" x14ac:dyDescent="0.2">
      <c r="A310" s="134">
        <v>12</v>
      </c>
      <c r="B310" s="135" t="s">
        <v>205</v>
      </c>
      <c r="C310" s="157"/>
      <c r="D310" s="156"/>
      <c r="E310" s="156"/>
      <c r="F310" s="137"/>
      <c r="G310" s="137"/>
      <c r="H310" s="137"/>
      <c r="I310" s="155"/>
      <c r="J310" s="155"/>
      <c r="K310" s="155"/>
      <c r="L310" s="137"/>
      <c r="M310" s="137"/>
      <c r="N310" s="137"/>
      <c r="O310" s="156"/>
      <c r="P310" s="156"/>
      <c r="Q310" s="161"/>
    </row>
    <row r="311" spans="1:17" ht="13.5" x14ac:dyDescent="0.2">
      <c r="A311" s="138" t="s">
        <v>910</v>
      </c>
      <c r="B311" s="136" t="s">
        <v>206</v>
      </c>
      <c r="C311" s="154"/>
      <c r="D311" s="154"/>
      <c r="E311" s="154"/>
      <c r="F311" s="148"/>
      <c r="G311" s="148"/>
      <c r="H311" s="148"/>
      <c r="I311" s="154"/>
      <c r="J311" s="154"/>
      <c r="K311" s="154"/>
      <c r="L311" s="148"/>
      <c r="M311" s="148"/>
      <c r="N311" s="148"/>
      <c r="O311" s="154"/>
      <c r="P311" s="154"/>
      <c r="Q311" s="154"/>
    </row>
    <row r="312" spans="1:17" ht="13.5" x14ac:dyDescent="0.2">
      <c r="A312" s="138" t="s">
        <v>911</v>
      </c>
      <c r="B312" s="136" t="s">
        <v>207</v>
      </c>
      <c r="C312" s="154"/>
      <c r="D312" s="154"/>
      <c r="E312" s="154"/>
      <c r="F312" s="148"/>
      <c r="G312" s="148"/>
      <c r="H312" s="148"/>
      <c r="I312" s="154"/>
      <c r="J312" s="154"/>
      <c r="K312" s="154"/>
      <c r="L312" s="148"/>
      <c r="M312" s="148"/>
      <c r="N312" s="148"/>
      <c r="O312" s="154"/>
      <c r="P312" s="154"/>
      <c r="Q312" s="154"/>
    </row>
    <row r="313" spans="1:17" ht="13.5" x14ac:dyDescent="0.2">
      <c r="A313" s="138" t="s">
        <v>912</v>
      </c>
      <c r="B313" s="136" t="s">
        <v>208</v>
      </c>
      <c r="C313" s="154"/>
      <c r="D313" s="154"/>
      <c r="E313" s="154"/>
      <c r="F313" s="148"/>
      <c r="G313" s="148"/>
      <c r="H313" s="148"/>
      <c r="I313" s="154"/>
      <c r="J313" s="154"/>
      <c r="K313" s="154"/>
      <c r="L313" s="148"/>
      <c r="M313" s="148"/>
      <c r="N313" s="148"/>
      <c r="O313" s="154"/>
      <c r="P313" s="154"/>
      <c r="Q313" s="154"/>
    </row>
    <row r="314" spans="1:17" ht="13.5" x14ac:dyDescent="0.2">
      <c r="A314" s="138" t="s">
        <v>913</v>
      </c>
      <c r="B314" s="136" t="s">
        <v>209</v>
      </c>
      <c r="C314" s="154"/>
      <c r="D314" s="154"/>
      <c r="E314" s="154"/>
      <c r="F314" s="148"/>
      <c r="G314" s="148"/>
      <c r="H314" s="148"/>
      <c r="I314" s="154"/>
      <c r="J314" s="154"/>
      <c r="K314" s="154"/>
      <c r="L314" s="148"/>
      <c r="M314" s="148"/>
      <c r="N314" s="148"/>
      <c r="O314" s="154"/>
      <c r="P314" s="154"/>
      <c r="Q314" s="154"/>
    </row>
    <row r="315" spans="1:17" ht="13.5" x14ac:dyDescent="0.2">
      <c r="A315" s="138" t="s">
        <v>914</v>
      </c>
      <c r="B315" s="136" t="s">
        <v>210</v>
      </c>
      <c r="C315" s="154"/>
      <c r="D315" s="154"/>
      <c r="E315" s="154"/>
      <c r="F315" s="148"/>
      <c r="G315" s="148"/>
      <c r="H315" s="148"/>
      <c r="I315" s="154"/>
      <c r="J315" s="154"/>
      <c r="K315" s="154"/>
      <c r="L315" s="148"/>
      <c r="M315" s="148"/>
      <c r="N315" s="148"/>
      <c r="O315" s="154"/>
      <c r="P315" s="154"/>
      <c r="Q315" s="154"/>
    </row>
    <row r="316" spans="1:17" ht="13.5" x14ac:dyDescent="0.2">
      <c r="A316" s="138" t="s">
        <v>915</v>
      </c>
      <c r="B316" s="136" t="s">
        <v>660</v>
      </c>
      <c r="C316" s="154"/>
      <c r="D316" s="154"/>
      <c r="E316" s="154"/>
      <c r="F316" s="148"/>
      <c r="G316" s="148"/>
      <c r="H316" s="148"/>
      <c r="I316" s="154"/>
      <c r="J316" s="154"/>
      <c r="K316" s="154"/>
      <c r="L316" s="148"/>
      <c r="M316" s="148"/>
      <c r="N316" s="148"/>
      <c r="O316" s="154"/>
      <c r="P316" s="154"/>
      <c r="Q316" s="154"/>
    </row>
    <row r="317" spans="1:17" ht="13.5" x14ac:dyDescent="0.2">
      <c r="A317" s="138" t="s">
        <v>916</v>
      </c>
      <c r="B317" s="136" t="s">
        <v>661</v>
      </c>
      <c r="C317" s="154"/>
      <c r="D317" s="154"/>
      <c r="E317" s="154"/>
      <c r="F317" s="148"/>
      <c r="G317" s="148"/>
      <c r="H317" s="148"/>
      <c r="I317" s="154"/>
      <c r="J317" s="154"/>
      <c r="K317" s="154"/>
      <c r="L317" s="148"/>
      <c r="M317" s="148"/>
      <c r="N317" s="148"/>
      <c r="O317" s="154"/>
      <c r="P317" s="154"/>
      <c r="Q317" s="154"/>
    </row>
    <row r="318" spans="1:17" ht="13.5" x14ac:dyDescent="0.2">
      <c r="A318" s="138" t="s">
        <v>917</v>
      </c>
      <c r="B318" s="136" t="s">
        <v>662</v>
      </c>
      <c r="C318" s="154"/>
      <c r="D318" s="154"/>
      <c r="E318" s="154"/>
      <c r="F318" s="148"/>
      <c r="G318" s="148"/>
      <c r="H318" s="148"/>
      <c r="I318" s="154"/>
      <c r="J318" s="154"/>
      <c r="K318" s="154"/>
      <c r="L318" s="148"/>
      <c r="M318" s="148"/>
      <c r="N318" s="148"/>
      <c r="O318" s="154"/>
      <c r="P318" s="154"/>
      <c r="Q318" s="154"/>
    </row>
    <row r="319" spans="1:17" ht="13.5" x14ac:dyDescent="0.2">
      <c r="A319" s="138" t="s">
        <v>918</v>
      </c>
      <c r="B319" s="136" t="s">
        <v>211</v>
      </c>
      <c r="C319" s="154"/>
      <c r="D319" s="154"/>
      <c r="E319" s="154"/>
      <c r="F319" s="148"/>
      <c r="G319" s="148"/>
      <c r="H319" s="148"/>
      <c r="I319" s="154"/>
      <c r="J319" s="154"/>
      <c r="K319" s="154"/>
      <c r="L319" s="148"/>
      <c r="M319" s="148"/>
      <c r="N319" s="148"/>
      <c r="O319" s="154"/>
      <c r="P319" s="154"/>
      <c r="Q319" s="154"/>
    </row>
    <row r="320" spans="1:17" ht="13.5" x14ac:dyDescent="0.2">
      <c r="A320" s="138" t="s">
        <v>919</v>
      </c>
      <c r="B320" s="136" t="s">
        <v>1678</v>
      </c>
      <c r="C320" s="154"/>
      <c r="D320" s="154"/>
      <c r="E320" s="154"/>
      <c r="F320" s="148"/>
      <c r="G320" s="148"/>
      <c r="H320" s="148"/>
      <c r="I320" s="154"/>
      <c r="J320" s="154"/>
      <c r="K320" s="154"/>
      <c r="L320" s="148"/>
      <c r="M320" s="148"/>
      <c r="N320" s="148"/>
      <c r="O320" s="154"/>
      <c r="P320" s="154"/>
      <c r="Q320" s="154"/>
    </row>
    <row r="321" spans="1:17" ht="13.5" x14ac:dyDescent="0.2">
      <c r="A321" s="138" t="s">
        <v>920</v>
      </c>
      <c r="B321" s="136" t="s">
        <v>212</v>
      </c>
      <c r="C321" s="154"/>
      <c r="D321" s="154"/>
      <c r="E321" s="154"/>
      <c r="F321" s="148"/>
      <c r="G321" s="148"/>
      <c r="H321" s="148"/>
      <c r="I321" s="154"/>
      <c r="J321" s="154"/>
      <c r="K321" s="154"/>
      <c r="L321" s="148"/>
      <c r="M321" s="148"/>
      <c r="N321" s="148"/>
      <c r="O321" s="154"/>
      <c r="P321" s="154"/>
      <c r="Q321" s="154"/>
    </row>
    <row r="322" spans="1:17" ht="13.5" x14ac:dyDescent="0.2">
      <c r="A322" s="138" t="s">
        <v>921</v>
      </c>
      <c r="B322" s="136" t="s">
        <v>1677</v>
      </c>
      <c r="C322" s="154"/>
      <c r="D322" s="154"/>
      <c r="E322" s="154"/>
      <c r="F322" s="148"/>
      <c r="G322" s="148"/>
      <c r="H322" s="148"/>
      <c r="I322" s="154"/>
      <c r="J322" s="154"/>
      <c r="K322" s="154"/>
      <c r="L322" s="148"/>
      <c r="M322" s="148"/>
      <c r="N322" s="148"/>
      <c r="O322" s="154"/>
      <c r="P322" s="154"/>
      <c r="Q322" s="154"/>
    </row>
    <row r="323" spans="1:17" ht="13.5" x14ac:dyDescent="0.2">
      <c r="A323" s="138" t="s">
        <v>922</v>
      </c>
      <c r="B323" s="136" t="s">
        <v>213</v>
      </c>
      <c r="C323" s="154"/>
      <c r="D323" s="154"/>
      <c r="E323" s="154"/>
      <c r="F323" s="148"/>
      <c r="G323" s="148"/>
      <c r="H323" s="148"/>
      <c r="I323" s="154"/>
      <c r="J323" s="154"/>
      <c r="K323" s="154"/>
      <c r="L323" s="148"/>
      <c r="M323" s="148"/>
      <c r="N323" s="148"/>
      <c r="O323" s="154"/>
      <c r="P323" s="154"/>
      <c r="Q323" s="154"/>
    </row>
    <row r="324" spans="1:17" ht="13.5" x14ac:dyDescent="0.2">
      <c r="A324" s="138" t="s">
        <v>923</v>
      </c>
      <c r="B324" s="136" t="s">
        <v>214</v>
      </c>
      <c r="C324" s="154"/>
      <c r="D324" s="154"/>
      <c r="E324" s="154"/>
      <c r="F324" s="148"/>
      <c r="G324" s="148"/>
      <c r="H324" s="148"/>
      <c r="I324" s="154"/>
      <c r="J324" s="154"/>
      <c r="K324" s="154"/>
      <c r="L324" s="148"/>
      <c r="M324" s="148"/>
      <c r="N324" s="148"/>
      <c r="O324" s="154"/>
      <c r="P324" s="154"/>
      <c r="Q324" s="154"/>
    </row>
    <row r="325" spans="1:17" ht="13.5" x14ac:dyDescent="0.2">
      <c r="A325" s="138" t="s">
        <v>924</v>
      </c>
      <c r="B325" s="136" t="s">
        <v>215</v>
      </c>
      <c r="C325" s="154"/>
      <c r="D325" s="154"/>
      <c r="E325" s="154"/>
      <c r="F325" s="148"/>
      <c r="G325" s="148"/>
      <c r="H325" s="148"/>
      <c r="I325" s="154"/>
      <c r="J325" s="154"/>
      <c r="K325" s="154"/>
      <c r="L325" s="148"/>
      <c r="M325" s="148"/>
      <c r="N325" s="148"/>
      <c r="O325" s="154"/>
      <c r="P325" s="154"/>
      <c r="Q325" s="154"/>
    </row>
    <row r="326" spans="1:17" ht="13.5" x14ac:dyDescent="0.2">
      <c r="A326" s="138" t="s">
        <v>925</v>
      </c>
      <c r="B326" s="136" t="s">
        <v>618</v>
      </c>
      <c r="C326" s="154"/>
      <c r="D326" s="154"/>
      <c r="E326" s="154"/>
      <c r="F326" s="148"/>
      <c r="G326" s="148"/>
      <c r="H326" s="148"/>
      <c r="I326" s="154"/>
      <c r="J326" s="154"/>
      <c r="K326" s="154"/>
      <c r="L326" s="148"/>
      <c r="M326" s="148"/>
      <c r="N326" s="148"/>
      <c r="O326" s="154"/>
      <c r="P326" s="154"/>
      <c r="Q326" s="154"/>
    </row>
    <row r="327" spans="1:17" ht="13.5" x14ac:dyDescent="0.2">
      <c r="A327" s="138" t="s">
        <v>926</v>
      </c>
      <c r="B327" s="136" t="s">
        <v>1676</v>
      </c>
      <c r="C327" s="154"/>
      <c r="D327" s="154"/>
      <c r="E327" s="154"/>
      <c r="F327" s="148"/>
      <c r="G327" s="148"/>
      <c r="H327" s="148"/>
      <c r="I327" s="154"/>
      <c r="J327" s="154"/>
      <c r="K327" s="154"/>
      <c r="L327" s="148"/>
      <c r="M327" s="148"/>
      <c r="N327" s="148"/>
      <c r="O327" s="154"/>
      <c r="P327" s="154"/>
      <c r="Q327" s="154"/>
    </row>
    <row r="328" spans="1:17" ht="13.5" x14ac:dyDescent="0.2">
      <c r="A328" s="138" t="s">
        <v>927</v>
      </c>
      <c r="B328" s="136" t="s">
        <v>216</v>
      </c>
      <c r="C328" s="154"/>
      <c r="D328" s="154"/>
      <c r="E328" s="154"/>
      <c r="F328" s="148"/>
      <c r="G328" s="148"/>
      <c r="H328" s="148"/>
      <c r="I328" s="154"/>
      <c r="J328" s="154"/>
      <c r="K328" s="154"/>
      <c r="L328" s="148"/>
      <c r="M328" s="148"/>
      <c r="N328" s="148"/>
      <c r="O328" s="154"/>
      <c r="P328" s="154"/>
      <c r="Q328" s="154"/>
    </row>
    <row r="329" spans="1:17" ht="13.5" x14ac:dyDescent="0.2">
      <c r="A329" s="138" t="s">
        <v>928</v>
      </c>
      <c r="B329" s="136" t="s">
        <v>217</v>
      </c>
      <c r="C329" s="154"/>
      <c r="D329" s="154"/>
      <c r="E329" s="154"/>
      <c r="F329" s="148"/>
      <c r="G329" s="148"/>
      <c r="H329" s="148"/>
      <c r="I329" s="154"/>
      <c r="J329" s="154"/>
      <c r="K329" s="154"/>
      <c r="L329" s="148"/>
      <c r="M329" s="148"/>
      <c r="N329" s="148"/>
      <c r="O329" s="158"/>
      <c r="P329" s="154"/>
      <c r="Q329" s="154"/>
    </row>
    <row r="330" spans="1:17" ht="13.5" x14ac:dyDescent="0.2">
      <c r="A330" s="138" t="s">
        <v>929</v>
      </c>
      <c r="B330" s="136" t="s">
        <v>218</v>
      </c>
      <c r="C330" s="154"/>
      <c r="D330" s="154"/>
      <c r="E330" s="154"/>
      <c r="F330" s="148"/>
      <c r="G330" s="148"/>
      <c r="H330" s="148"/>
      <c r="I330" s="154"/>
      <c r="J330" s="154"/>
      <c r="K330" s="154"/>
      <c r="L330" s="148"/>
      <c r="M330" s="148"/>
      <c r="N330" s="148"/>
      <c r="O330" s="158"/>
      <c r="P330" s="154"/>
      <c r="Q330" s="154"/>
    </row>
    <row r="331" spans="1:17" ht="13.5" x14ac:dyDescent="0.2">
      <c r="A331" s="138" t="s">
        <v>930</v>
      </c>
      <c r="B331" s="136" t="s">
        <v>219</v>
      </c>
      <c r="C331" s="154"/>
      <c r="D331" s="154"/>
      <c r="E331" s="154"/>
      <c r="F331" s="148"/>
      <c r="G331" s="148"/>
      <c r="H331" s="148"/>
      <c r="I331" s="154"/>
      <c r="J331" s="154"/>
      <c r="K331" s="154"/>
      <c r="L331" s="148"/>
      <c r="M331" s="148"/>
      <c r="N331" s="148"/>
      <c r="O331" s="158"/>
      <c r="P331" s="154"/>
      <c r="Q331" s="154"/>
    </row>
    <row r="332" spans="1:17" ht="13.5" x14ac:dyDescent="0.2">
      <c r="A332" s="138" t="s">
        <v>931</v>
      </c>
      <c r="B332" s="136" t="s">
        <v>1615</v>
      </c>
      <c r="C332" s="158"/>
      <c r="D332" s="154"/>
      <c r="E332" s="154"/>
      <c r="F332" s="149"/>
      <c r="G332" s="148"/>
      <c r="H332" s="148"/>
      <c r="I332" s="158"/>
      <c r="J332" s="154"/>
      <c r="K332" s="154"/>
      <c r="L332" s="149"/>
      <c r="M332" s="148"/>
      <c r="N332" s="148"/>
      <c r="O332" s="158"/>
      <c r="P332" s="154"/>
      <c r="Q332" s="154"/>
    </row>
    <row r="333" spans="1:17" ht="13.5" x14ac:dyDescent="0.2">
      <c r="A333" s="138" t="s">
        <v>932</v>
      </c>
      <c r="B333" s="136" t="s">
        <v>1614</v>
      </c>
      <c r="C333" s="158"/>
      <c r="D333" s="154"/>
      <c r="E333" s="154"/>
      <c r="F333" s="149"/>
      <c r="G333" s="148"/>
      <c r="H333" s="148"/>
      <c r="I333" s="158"/>
      <c r="J333" s="154"/>
      <c r="K333" s="154"/>
      <c r="L333" s="149"/>
      <c r="M333" s="148"/>
      <c r="N333" s="148"/>
      <c r="O333" s="158"/>
      <c r="P333" s="154"/>
      <c r="Q333" s="154"/>
    </row>
    <row r="334" spans="1:17" ht="13.5" x14ac:dyDescent="0.2">
      <c r="A334" s="138" t="s">
        <v>933</v>
      </c>
      <c r="B334" s="136" t="s">
        <v>220</v>
      </c>
      <c r="C334" s="154"/>
      <c r="D334" s="154"/>
      <c r="E334" s="154"/>
      <c r="F334" s="148"/>
      <c r="G334" s="148"/>
      <c r="H334" s="148"/>
      <c r="I334" s="154"/>
      <c r="J334" s="154"/>
      <c r="K334" s="154"/>
      <c r="L334" s="148"/>
      <c r="M334" s="148"/>
      <c r="N334" s="148"/>
      <c r="O334" s="154"/>
      <c r="P334" s="154"/>
      <c r="Q334" s="154"/>
    </row>
    <row r="335" spans="1:17" ht="13.5" x14ac:dyDescent="0.2">
      <c r="A335" s="138" t="s">
        <v>934</v>
      </c>
      <c r="B335" s="136" t="s">
        <v>221</v>
      </c>
      <c r="C335" s="154"/>
      <c r="D335" s="154"/>
      <c r="E335" s="154"/>
      <c r="F335" s="148"/>
      <c r="G335" s="148"/>
      <c r="H335" s="148"/>
      <c r="I335" s="154"/>
      <c r="J335" s="154"/>
      <c r="K335" s="154"/>
      <c r="L335" s="148"/>
      <c r="M335" s="148"/>
      <c r="N335" s="148"/>
      <c r="O335" s="158"/>
      <c r="P335" s="154"/>
      <c r="Q335" s="154"/>
    </row>
    <row r="336" spans="1:17" ht="13.5" x14ac:dyDescent="0.2">
      <c r="A336" s="138" t="s">
        <v>935</v>
      </c>
      <c r="B336" s="136" t="s">
        <v>222</v>
      </c>
      <c r="C336" s="154"/>
      <c r="D336" s="154"/>
      <c r="E336" s="154"/>
      <c r="F336" s="148"/>
      <c r="G336" s="148"/>
      <c r="H336" s="148"/>
      <c r="I336" s="154"/>
      <c r="J336" s="154"/>
      <c r="K336" s="154"/>
      <c r="L336" s="148"/>
      <c r="M336" s="148"/>
      <c r="N336" s="148"/>
      <c r="O336" s="158"/>
      <c r="P336" s="154"/>
      <c r="Q336" s="154"/>
    </row>
    <row r="337" spans="1:17" ht="13.5" x14ac:dyDescent="0.2">
      <c r="A337" s="138" t="s">
        <v>936</v>
      </c>
      <c r="B337" s="136" t="s">
        <v>619</v>
      </c>
      <c r="C337" s="154"/>
      <c r="D337" s="154"/>
      <c r="E337" s="154"/>
      <c r="F337" s="148"/>
      <c r="G337" s="148"/>
      <c r="H337" s="148"/>
      <c r="I337" s="154"/>
      <c r="J337" s="154"/>
      <c r="K337" s="154"/>
      <c r="L337" s="148"/>
      <c r="M337" s="148"/>
      <c r="N337" s="148"/>
      <c r="O337" s="154"/>
      <c r="P337" s="154"/>
      <c r="Q337" s="154"/>
    </row>
    <row r="338" spans="1:17" ht="13.5" x14ac:dyDescent="0.2">
      <c r="A338" s="138" t="s">
        <v>937</v>
      </c>
      <c r="B338" s="136" t="s">
        <v>654</v>
      </c>
      <c r="C338" s="154"/>
      <c r="D338" s="154"/>
      <c r="E338" s="154"/>
      <c r="F338" s="148"/>
      <c r="G338" s="148"/>
      <c r="H338" s="148"/>
      <c r="I338" s="154"/>
      <c r="J338" s="154"/>
      <c r="K338" s="154"/>
      <c r="L338" s="148"/>
      <c r="M338" s="148"/>
      <c r="N338" s="148"/>
      <c r="O338" s="154"/>
      <c r="P338" s="154"/>
      <c r="Q338" s="154"/>
    </row>
    <row r="339" spans="1:17" ht="13.5" x14ac:dyDescent="0.2">
      <c r="A339" s="138" t="s">
        <v>938</v>
      </c>
      <c r="B339" s="136" t="s">
        <v>1637</v>
      </c>
      <c r="C339" s="154"/>
      <c r="D339" s="154"/>
      <c r="E339" s="154"/>
      <c r="F339" s="148"/>
      <c r="G339" s="148"/>
      <c r="H339" s="148"/>
      <c r="I339" s="154"/>
      <c r="J339" s="154"/>
      <c r="K339" s="154"/>
      <c r="L339" s="148"/>
      <c r="M339" s="148"/>
      <c r="N339" s="148"/>
      <c r="O339" s="154"/>
      <c r="P339" s="154"/>
      <c r="Q339" s="154"/>
    </row>
    <row r="340" spans="1:17" ht="13.5" x14ac:dyDescent="0.2">
      <c r="A340" s="138" t="s">
        <v>939</v>
      </c>
      <c r="B340" s="136" t="s">
        <v>1681</v>
      </c>
      <c r="C340" s="154"/>
      <c r="D340" s="154"/>
      <c r="E340" s="154"/>
      <c r="F340" s="148"/>
      <c r="G340" s="148"/>
      <c r="H340" s="148"/>
      <c r="I340" s="154"/>
      <c r="J340" s="154"/>
      <c r="K340" s="154"/>
      <c r="L340" s="148"/>
      <c r="M340" s="148"/>
      <c r="N340" s="148"/>
      <c r="O340" s="154"/>
      <c r="P340" s="154"/>
      <c r="Q340" s="154"/>
    </row>
    <row r="341" spans="1:17" ht="13.5" x14ac:dyDescent="0.2">
      <c r="A341" s="138" t="s">
        <v>940</v>
      </c>
      <c r="B341" s="136" t="s">
        <v>1682</v>
      </c>
      <c r="C341" s="154"/>
      <c r="D341" s="154"/>
      <c r="E341" s="154"/>
      <c r="F341" s="148"/>
      <c r="G341" s="148"/>
      <c r="H341" s="148"/>
      <c r="I341" s="154"/>
      <c r="J341" s="154"/>
      <c r="K341" s="154"/>
      <c r="L341" s="148"/>
      <c r="M341" s="148"/>
      <c r="N341" s="148"/>
      <c r="O341" s="154"/>
      <c r="P341" s="154"/>
      <c r="Q341" s="154"/>
    </row>
    <row r="342" spans="1:17" ht="13.5" x14ac:dyDescent="0.2">
      <c r="A342" s="138" t="s">
        <v>941</v>
      </c>
      <c r="B342" s="136" t="s">
        <v>1683</v>
      </c>
      <c r="C342" s="154"/>
      <c r="D342" s="154"/>
      <c r="E342" s="154"/>
      <c r="F342" s="148"/>
      <c r="G342" s="148"/>
      <c r="H342" s="148"/>
      <c r="I342" s="154"/>
      <c r="J342" s="154"/>
      <c r="K342" s="154"/>
      <c r="L342" s="148"/>
      <c r="M342" s="148"/>
      <c r="N342" s="148"/>
      <c r="O342" s="154"/>
      <c r="P342" s="154"/>
      <c r="Q342" s="154"/>
    </row>
    <row r="343" spans="1:17" ht="13.5" x14ac:dyDescent="0.2">
      <c r="A343" s="138" t="s">
        <v>1464</v>
      </c>
      <c r="B343" s="136" t="s">
        <v>1713</v>
      </c>
      <c r="C343" s="154"/>
      <c r="D343" s="154"/>
      <c r="E343" s="154"/>
      <c r="F343" s="148"/>
      <c r="G343" s="148"/>
      <c r="H343" s="148"/>
      <c r="I343" s="154"/>
      <c r="J343" s="154"/>
      <c r="K343" s="154"/>
      <c r="L343" s="148"/>
      <c r="M343" s="148"/>
      <c r="N343" s="148"/>
      <c r="O343" s="154"/>
      <c r="P343" s="154"/>
      <c r="Q343" s="154"/>
    </row>
    <row r="344" spans="1:17" ht="13.5" x14ac:dyDescent="0.2">
      <c r="A344" s="138" t="s">
        <v>1616</v>
      </c>
      <c r="B344" s="136" t="s">
        <v>1684</v>
      </c>
      <c r="C344" s="154"/>
      <c r="D344" s="154"/>
      <c r="E344" s="154"/>
      <c r="F344" s="148"/>
      <c r="G344" s="148"/>
      <c r="H344" s="148"/>
      <c r="I344" s="154"/>
      <c r="J344" s="154"/>
      <c r="K344" s="154"/>
      <c r="L344" s="148"/>
      <c r="M344" s="148"/>
      <c r="N344" s="148"/>
      <c r="O344" s="154"/>
      <c r="P344" s="154"/>
      <c r="Q344" s="154"/>
    </row>
    <row r="345" spans="1:17" ht="13.5" x14ac:dyDescent="0.2">
      <c r="A345" s="138" t="s">
        <v>1647</v>
      </c>
      <c r="B345" s="136" t="s">
        <v>1632</v>
      </c>
      <c r="C345" s="158"/>
      <c r="D345" s="159"/>
      <c r="E345" s="159"/>
      <c r="F345" s="149"/>
      <c r="G345" s="150"/>
      <c r="H345" s="150"/>
      <c r="I345" s="158"/>
      <c r="J345" s="159"/>
      <c r="K345" s="159"/>
      <c r="L345" s="149"/>
      <c r="M345" s="150"/>
      <c r="N345" s="150"/>
      <c r="O345" s="158"/>
      <c r="P345" s="159"/>
      <c r="Q345" s="159"/>
    </row>
    <row r="346" spans="1:17" ht="13.5" x14ac:dyDescent="0.2">
      <c r="A346" s="138" t="s">
        <v>1648</v>
      </c>
      <c r="B346" s="136" t="s">
        <v>1630</v>
      </c>
      <c r="C346" s="154"/>
      <c r="D346" s="154"/>
      <c r="E346" s="154"/>
      <c r="F346" s="148"/>
      <c r="G346" s="148"/>
      <c r="H346" s="148"/>
      <c r="I346" s="154"/>
      <c r="J346" s="154"/>
      <c r="K346" s="154"/>
      <c r="L346" s="148"/>
      <c r="M346" s="148"/>
      <c r="N346" s="148"/>
      <c r="O346" s="154"/>
      <c r="P346" s="154"/>
      <c r="Q346" s="154"/>
    </row>
    <row r="347" spans="1:17" ht="13.5" x14ac:dyDescent="0.2">
      <c r="A347" s="138" t="s">
        <v>1649</v>
      </c>
      <c r="B347" s="136" t="s">
        <v>1631</v>
      </c>
      <c r="C347" s="154"/>
      <c r="D347" s="154"/>
      <c r="E347" s="154"/>
      <c r="F347" s="148"/>
      <c r="G347" s="148"/>
      <c r="H347" s="148"/>
      <c r="I347" s="154"/>
      <c r="J347" s="154"/>
      <c r="K347" s="154"/>
      <c r="L347" s="148"/>
      <c r="M347" s="148"/>
      <c r="N347" s="148"/>
      <c r="O347" s="154"/>
      <c r="P347" s="154"/>
      <c r="Q347" s="154"/>
    </row>
    <row r="348" spans="1:17" ht="13.5" x14ac:dyDescent="0.2">
      <c r="A348" s="138" t="s">
        <v>1650</v>
      </c>
      <c r="B348" s="136" t="s">
        <v>1634</v>
      </c>
      <c r="C348" s="154"/>
      <c r="D348" s="154"/>
      <c r="E348" s="154"/>
      <c r="F348" s="148"/>
      <c r="G348" s="148"/>
      <c r="H348" s="148"/>
      <c r="I348" s="154"/>
      <c r="J348" s="154"/>
      <c r="K348" s="154"/>
      <c r="L348" s="148"/>
      <c r="M348" s="148"/>
      <c r="N348" s="148"/>
      <c r="O348" s="154"/>
      <c r="P348" s="154"/>
      <c r="Q348" s="154"/>
    </row>
    <row r="349" spans="1:17" ht="13.5" x14ac:dyDescent="0.2">
      <c r="A349" s="138" t="s">
        <v>1651</v>
      </c>
      <c r="B349" s="136" t="s">
        <v>1635</v>
      </c>
      <c r="C349" s="154"/>
      <c r="D349" s="154"/>
      <c r="E349" s="154"/>
      <c r="F349" s="148"/>
      <c r="G349" s="148"/>
      <c r="H349" s="148"/>
      <c r="I349" s="154"/>
      <c r="J349" s="154"/>
      <c r="K349" s="154"/>
      <c r="L349" s="148"/>
      <c r="M349" s="148"/>
      <c r="N349" s="148"/>
      <c r="O349" s="154"/>
      <c r="P349" s="154"/>
      <c r="Q349" s="154"/>
    </row>
    <row r="350" spans="1:17" ht="13.5" x14ac:dyDescent="0.2">
      <c r="A350" s="138" t="s">
        <v>1652</v>
      </c>
      <c r="B350" s="136" t="s">
        <v>1636</v>
      </c>
      <c r="C350" s="154"/>
      <c r="D350" s="159"/>
      <c r="E350" s="159"/>
      <c r="F350" s="148"/>
      <c r="G350" s="150"/>
      <c r="H350" s="150"/>
      <c r="I350" s="154"/>
      <c r="J350" s="159"/>
      <c r="K350" s="159"/>
      <c r="L350" s="148"/>
      <c r="M350" s="150"/>
      <c r="N350" s="150"/>
      <c r="O350" s="154"/>
      <c r="P350" s="159"/>
      <c r="Q350" s="159"/>
    </row>
    <row r="351" spans="1:17" ht="13.5" x14ac:dyDescent="0.2">
      <c r="A351" s="138" t="s">
        <v>1696</v>
      </c>
      <c r="B351" s="136" t="s">
        <v>1638</v>
      </c>
      <c r="C351" s="154"/>
      <c r="D351" s="159"/>
      <c r="E351" s="159"/>
      <c r="F351" s="148"/>
      <c r="G351" s="150"/>
      <c r="H351" s="150"/>
      <c r="I351" s="154"/>
      <c r="J351" s="159"/>
      <c r="K351" s="159"/>
      <c r="L351" s="148"/>
      <c r="M351" s="150"/>
      <c r="N351" s="150"/>
      <c r="O351" s="154"/>
      <c r="P351" s="159"/>
      <c r="Q351" s="159"/>
    </row>
    <row r="352" spans="1:17" ht="13.5" x14ac:dyDescent="0.2">
      <c r="A352" s="138" t="s">
        <v>1697</v>
      </c>
      <c r="B352" s="136" t="s">
        <v>1641</v>
      </c>
      <c r="C352" s="154"/>
      <c r="D352" s="159"/>
      <c r="E352" s="159"/>
      <c r="F352" s="148"/>
      <c r="G352" s="150"/>
      <c r="H352" s="150"/>
      <c r="I352" s="154"/>
      <c r="J352" s="159"/>
      <c r="K352" s="159"/>
      <c r="L352" s="148"/>
      <c r="M352" s="150"/>
      <c r="N352" s="150"/>
      <c r="O352" s="154"/>
      <c r="P352" s="159"/>
      <c r="Q352" s="159"/>
    </row>
    <row r="353" spans="1:17" ht="13.5" x14ac:dyDescent="0.2">
      <c r="A353" s="138" t="s">
        <v>1698</v>
      </c>
      <c r="B353" s="136" t="s">
        <v>1642</v>
      </c>
      <c r="C353" s="154"/>
      <c r="D353" s="159"/>
      <c r="E353" s="159"/>
      <c r="F353" s="148"/>
      <c r="G353" s="150"/>
      <c r="H353" s="150"/>
      <c r="I353" s="154"/>
      <c r="J353" s="159"/>
      <c r="K353" s="159"/>
      <c r="L353" s="148"/>
      <c r="M353" s="150"/>
      <c r="N353" s="150"/>
      <c r="O353" s="154"/>
      <c r="P353" s="159"/>
      <c r="Q353" s="159"/>
    </row>
    <row r="354" spans="1:17" ht="13.5" x14ac:dyDescent="0.2">
      <c r="A354" s="138" t="s">
        <v>1699</v>
      </c>
      <c r="B354" s="136" t="s">
        <v>1643</v>
      </c>
      <c r="C354" s="154"/>
      <c r="D354" s="159"/>
      <c r="E354" s="159"/>
      <c r="F354" s="148"/>
      <c r="G354" s="150"/>
      <c r="H354" s="150"/>
      <c r="I354" s="154"/>
      <c r="J354" s="159"/>
      <c r="K354" s="159"/>
      <c r="L354" s="148"/>
      <c r="M354" s="150"/>
      <c r="N354" s="150"/>
      <c r="O354" s="154"/>
      <c r="P354" s="159"/>
      <c r="Q354" s="159"/>
    </row>
    <row r="355" spans="1:17" ht="13.5" x14ac:dyDescent="0.2">
      <c r="A355" s="138" t="s">
        <v>1700</v>
      </c>
      <c r="B355" s="136" t="s">
        <v>658</v>
      </c>
      <c r="C355" s="154"/>
      <c r="D355" s="154"/>
      <c r="E355" s="154"/>
      <c r="F355" s="148"/>
      <c r="G355" s="148"/>
      <c r="H355" s="148"/>
      <c r="I355" s="154"/>
      <c r="J355" s="154"/>
      <c r="K355" s="154"/>
      <c r="L355" s="148"/>
      <c r="M355" s="148"/>
      <c r="N355" s="148"/>
      <c r="O355" s="154"/>
      <c r="P355" s="154"/>
      <c r="Q355" s="154"/>
    </row>
    <row r="356" spans="1:17" ht="13.5" x14ac:dyDescent="0.2">
      <c r="A356" s="138" t="s">
        <v>1701</v>
      </c>
      <c r="B356" s="136" t="s">
        <v>652</v>
      </c>
      <c r="C356" s="154"/>
      <c r="D356" s="154"/>
      <c r="E356" s="154"/>
      <c r="F356" s="148"/>
      <c r="G356" s="148"/>
      <c r="H356" s="148"/>
      <c r="I356" s="154"/>
      <c r="J356" s="154"/>
      <c r="K356" s="154"/>
      <c r="L356" s="148"/>
      <c r="M356" s="148"/>
      <c r="N356" s="148"/>
      <c r="O356" s="154"/>
      <c r="P356" s="154"/>
      <c r="Q356" s="154"/>
    </row>
    <row r="357" spans="1:17" ht="13.5" x14ac:dyDescent="0.2">
      <c r="A357" s="138" t="s">
        <v>1702</v>
      </c>
      <c r="B357" s="136" t="s">
        <v>653</v>
      </c>
      <c r="C357" s="154"/>
      <c r="D357" s="154"/>
      <c r="E357" s="154"/>
      <c r="F357" s="148"/>
      <c r="G357" s="148"/>
      <c r="H357" s="148"/>
      <c r="I357" s="154"/>
      <c r="J357" s="154"/>
      <c r="K357" s="154"/>
      <c r="L357" s="148"/>
      <c r="M357" s="148"/>
      <c r="N357" s="148"/>
      <c r="O357" s="154"/>
      <c r="P357" s="154"/>
      <c r="Q357" s="154"/>
    </row>
    <row r="358" spans="1:17" ht="13.5" x14ac:dyDescent="0.2">
      <c r="A358" s="138" t="s">
        <v>1703</v>
      </c>
      <c r="B358" s="136" t="s">
        <v>655</v>
      </c>
      <c r="C358" s="154"/>
      <c r="D358" s="154"/>
      <c r="E358" s="154"/>
      <c r="F358" s="148"/>
      <c r="G358" s="148"/>
      <c r="H358" s="148"/>
      <c r="I358" s="154"/>
      <c r="J358" s="154"/>
      <c r="K358" s="154"/>
      <c r="L358" s="148"/>
      <c r="M358" s="148"/>
      <c r="N358" s="148"/>
      <c r="O358" s="154"/>
      <c r="P358" s="154"/>
      <c r="Q358" s="154"/>
    </row>
    <row r="359" spans="1:17" ht="13.5" x14ac:dyDescent="0.2">
      <c r="A359" s="138" t="s">
        <v>1704</v>
      </c>
      <c r="B359" s="136" t="s">
        <v>1680</v>
      </c>
      <c r="C359" s="154"/>
      <c r="D359" s="154"/>
      <c r="E359" s="154"/>
      <c r="F359" s="148"/>
      <c r="G359" s="148"/>
      <c r="H359" s="148"/>
      <c r="I359" s="154"/>
      <c r="J359" s="154"/>
      <c r="K359" s="154"/>
      <c r="L359" s="148"/>
      <c r="M359" s="148"/>
      <c r="N359" s="148"/>
      <c r="O359" s="154"/>
      <c r="P359" s="154"/>
      <c r="Q359" s="154"/>
    </row>
    <row r="360" spans="1:17" ht="13.5" x14ac:dyDescent="0.2">
      <c r="A360" s="138" t="s">
        <v>1705</v>
      </c>
      <c r="B360" s="136" t="s">
        <v>1679</v>
      </c>
      <c r="C360" s="154"/>
      <c r="D360" s="154"/>
      <c r="E360" s="154"/>
      <c r="F360" s="148"/>
      <c r="G360" s="148"/>
      <c r="H360" s="148"/>
      <c r="I360" s="154"/>
      <c r="J360" s="154"/>
      <c r="K360" s="154"/>
      <c r="L360" s="148"/>
      <c r="M360" s="148"/>
      <c r="N360" s="148"/>
      <c r="O360" s="154"/>
      <c r="P360" s="154"/>
      <c r="Q360" s="154"/>
    </row>
    <row r="361" spans="1:17" ht="13.5" x14ac:dyDescent="0.2">
      <c r="A361" s="138" t="s">
        <v>1706</v>
      </c>
      <c r="B361" s="136" t="s">
        <v>223</v>
      </c>
      <c r="C361" s="154"/>
      <c r="D361" s="154"/>
      <c r="E361" s="154"/>
      <c r="F361" s="148"/>
      <c r="G361" s="148"/>
      <c r="H361" s="148"/>
      <c r="I361" s="154"/>
      <c r="J361" s="154"/>
      <c r="K361" s="154"/>
      <c r="L361" s="148"/>
      <c r="M361" s="148"/>
      <c r="N361" s="148"/>
      <c r="O361" s="154"/>
      <c r="P361" s="154"/>
      <c r="Q361" s="154"/>
    </row>
    <row r="362" spans="1:17" ht="13.5" x14ac:dyDescent="0.2">
      <c r="A362" s="138" t="s">
        <v>1707</v>
      </c>
      <c r="B362" s="136" t="s">
        <v>224</v>
      </c>
      <c r="C362" s="154"/>
      <c r="D362" s="154"/>
      <c r="E362" s="154"/>
      <c r="F362" s="148"/>
      <c r="G362" s="148"/>
      <c r="H362" s="148"/>
      <c r="I362" s="154"/>
      <c r="J362" s="154"/>
      <c r="K362" s="154"/>
      <c r="L362" s="148"/>
      <c r="M362" s="148"/>
      <c r="N362" s="148"/>
      <c r="O362" s="154"/>
      <c r="P362" s="154"/>
      <c r="Q362" s="154"/>
    </row>
    <row r="363" spans="1:17" ht="13.5" x14ac:dyDescent="0.2">
      <c r="A363" s="138" t="s">
        <v>1708</v>
      </c>
      <c r="B363" s="136" t="s">
        <v>620</v>
      </c>
      <c r="C363" s="154"/>
      <c r="D363" s="154"/>
      <c r="E363" s="154"/>
      <c r="F363" s="148"/>
      <c r="G363" s="148"/>
      <c r="H363" s="148"/>
      <c r="I363" s="154"/>
      <c r="J363" s="154"/>
      <c r="K363" s="154"/>
      <c r="L363" s="148"/>
      <c r="M363" s="148"/>
      <c r="N363" s="148"/>
      <c r="O363" s="154"/>
      <c r="P363" s="154"/>
      <c r="Q363" s="154"/>
    </row>
    <row r="364" spans="1:17" ht="13.5" x14ac:dyDescent="0.2">
      <c r="A364" s="134">
        <v>13</v>
      </c>
      <c r="B364" s="135" t="s">
        <v>225</v>
      </c>
      <c r="C364" s="157"/>
      <c r="D364" s="156"/>
      <c r="E364" s="156"/>
      <c r="F364" s="137"/>
      <c r="G364" s="137"/>
      <c r="H364" s="137"/>
      <c r="I364" s="155"/>
      <c r="J364" s="155"/>
      <c r="K364" s="155"/>
      <c r="L364" s="137"/>
      <c r="M364" s="137"/>
      <c r="N364" s="137"/>
      <c r="O364" s="156"/>
      <c r="P364" s="156"/>
      <c r="Q364" s="161"/>
    </row>
    <row r="365" spans="1:17" ht="13.5" x14ac:dyDescent="0.2">
      <c r="A365" s="138" t="s">
        <v>942</v>
      </c>
      <c r="B365" s="136" t="s">
        <v>226</v>
      </c>
      <c r="C365" s="154"/>
      <c r="D365" s="154"/>
      <c r="E365" s="154"/>
      <c r="F365" s="148"/>
      <c r="G365" s="148"/>
      <c r="H365" s="148"/>
      <c r="I365" s="154"/>
      <c r="J365" s="154"/>
      <c r="K365" s="154"/>
      <c r="L365" s="148"/>
      <c r="M365" s="148"/>
      <c r="N365" s="148"/>
      <c r="O365" s="158"/>
      <c r="P365" s="158"/>
      <c r="Q365" s="158"/>
    </row>
    <row r="366" spans="1:17" ht="13.5" x14ac:dyDescent="0.2">
      <c r="A366" s="138" t="s">
        <v>943</v>
      </c>
      <c r="B366" s="136" t="s">
        <v>227</v>
      </c>
      <c r="C366" s="154"/>
      <c r="D366" s="154"/>
      <c r="E366" s="154"/>
      <c r="F366" s="148"/>
      <c r="G366" s="148"/>
      <c r="H366" s="148"/>
      <c r="I366" s="154"/>
      <c r="J366" s="154"/>
      <c r="K366" s="154"/>
      <c r="L366" s="148"/>
      <c r="M366" s="148"/>
      <c r="N366" s="148"/>
      <c r="O366" s="154"/>
      <c r="P366" s="154"/>
      <c r="Q366" s="154"/>
    </row>
    <row r="367" spans="1:17" ht="13.5" x14ac:dyDescent="0.2">
      <c r="A367" s="138" t="s">
        <v>944</v>
      </c>
      <c r="B367" s="136" t="s">
        <v>228</v>
      </c>
      <c r="C367" s="154"/>
      <c r="D367" s="154"/>
      <c r="E367" s="154"/>
      <c r="F367" s="148"/>
      <c r="G367" s="148"/>
      <c r="H367" s="148"/>
      <c r="I367" s="154"/>
      <c r="J367" s="154"/>
      <c r="K367" s="154"/>
      <c r="L367" s="148"/>
      <c r="M367" s="148"/>
      <c r="N367" s="148"/>
      <c r="O367" s="154"/>
      <c r="P367" s="154"/>
      <c r="Q367" s="154"/>
    </row>
    <row r="368" spans="1:17" ht="13.5" x14ac:dyDescent="0.2">
      <c r="A368" s="138" t="s">
        <v>945</v>
      </c>
      <c r="B368" s="136" t="s">
        <v>229</v>
      </c>
      <c r="C368" s="154"/>
      <c r="D368" s="154"/>
      <c r="E368" s="154"/>
      <c r="F368" s="148"/>
      <c r="G368" s="148"/>
      <c r="H368" s="148"/>
      <c r="I368" s="154"/>
      <c r="J368" s="154"/>
      <c r="K368" s="154"/>
      <c r="L368" s="148"/>
      <c r="M368" s="148"/>
      <c r="N368" s="148"/>
      <c r="O368" s="154"/>
      <c r="P368" s="154"/>
      <c r="Q368" s="154"/>
    </row>
    <row r="369" spans="1:17" ht="13.5" x14ac:dyDescent="0.2">
      <c r="A369" s="138" t="s">
        <v>946</v>
      </c>
      <c r="B369" s="136" t="s">
        <v>657</v>
      </c>
      <c r="C369" s="154"/>
      <c r="D369" s="154"/>
      <c r="E369" s="154"/>
      <c r="F369" s="148"/>
      <c r="G369" s="148"/>
      <c r="H369" s="148"/>
      <c r="I369" s="154"/>
      <c r="J369" s="154"/>
      <c r="K369" s="154"/>
      <c r="L369" s="148"/>
      <c r="M369" s="148"/>
      <c r="N369" s="148"/>
      <c r="O369" s="154"/>
      <c r="P369" s="154"/>
      <c r="Q369" s="154"/>
    </row>
    <row r="370" spans="1:17" ht="13.5" x14ac:dyDescent="0.2">
      <c r="A370" s="138" t="s">
        <v>947</v>
      </c>
      <c r="B370" s="136" t="s">
        <v>230</v>
      </c>
      <c r="C370" s="154"/>
      <c r="D370" s="154"/>
      <c r="E370" s="154"/>
      <c r="F370" s="148"/>
      <c r="G370" s="148"/>
      <c r="H370" s="148"/>
      <c r="I370" s="154"/>
      <c r="J370" s="154"/>
      <c r="K370" s="154"/>
      <c r="L370" s="148"/>
      <c r="M370" s="148"/>
      <c r="N370" s="148"/>
      <c r="O370" s="154"/>
      <c r="P370" s="154"/>
      <c r="Q370" s="154"/>
    </row>
    <row r="371" spans="1:17" ht="13.5" x14ac:dyDescent="0.2">
      <c r="A371" s="138" t="s">
        <v>948</v>
      </c>
      <c r="B371" s="136" t="s">
        <v>231</v>
      </c>
      <c r="C371" s="154"/>
      <c r="D371" s="154"/>
      <c r="E371" s="154"/>
      <c r="F371" s="148"/>
      <c r="G371" s="148"/>
      <c r="H371" s="148"/>
      <c r="I371" s="154"/>
      <c r="J371" s="154"/>
      <c r="K371" s="154"/>
      <c r="L371" s="148"/>
      <c r="M371" s="148"/>
      <c r="N371" s="148"/>
      <c r="O371" s="154"/>
      <c r="P371" s="154"/>
      <c r="Q371" s="154"/>
    </row>
    <row r="372" spans="1:17" ht="13.5" x14ac:dyDescent="0.2">
      <c r="A372" s="138" t="s">
        <v>949</v>
      </c>
      <c r="B372" s="136" t="s">
        <v>656</v>
      </c>
      <c r="C372" s="154"/>
      <c r="D372" s="154"/>
      <c r="E372" s="154"/>
      <c r="F372" s="148"/>
      <c r="G372" s="148"/>
      <c r="H372" s="148"/>
      <c r="I372" s="154"/>
      <c r="J372" s="154"/>
      <c r="K372" s="154"/>
      <c r="L372" s="148"/>
      <c r="M372" s="148"/>
      <c r="N372" s="148"/>
      <c r="O372" s="154"/>
      <c r="P372" s="154"/>
      <c r="Q372" s="154"/>
    </row>
    <row r="373" spans="1:17" ht="13.5" x14ac:dyDescent="0.2">
      <c r="A373" s="138" t="s">
        <v>950</v>
      </c>
      <c r="B373" s="136" t="s">
        <v>232</v>
      </c>
      <c r="C373" s="154"/>
      <c r="D373" s="154"/>
      <c r="E373" s="154"/>
      <c r="F373" s="148"/>
      <c r="G373" s="148"/>
      <c r="H373" s="148"/>
      <c r="I373" s="154"/>
      <c r="J373" s="154"/>
      <c r="K373" s="154"/>
      <c r="L373" s="148"/>
      <c r="M373" s="148"/>
      <c r="N373" s="148"/>
      <c r="O373" s="154"/>
      <c r="P373" s="154"/>
      <c r="Q373" s="154"/>
    </row>
    <row r="374" spans="1:17" ht="13.5" x14ac:dyDescent="0.2">
      <c r="A374" s="138" t="s">
        <v>951</v>
      </c>
      <c r="B374" s="136" t="s">
        <v>233</v>
      </c>
      <c r="C374" s="154"/>
      <c r="D374" s="154"/>
      <c r="E374" s="154"/>
      <c r="F374" s="148"/>
      <c r="G374" s="148"/>
      <c r="H374" s="148"/>
      <c r="I374" s="154"/>
      <c r="J374" s="154"/>
      <c r="K374" s="154"/>
      <c r="L374" s="148"/>
      <c r="M374" s="148"/>
      <c r="N374" s="148"/>
      <c r="O374" s="154"/>
      <c r="P374" s="154"/>
      <c r="Q374" s="154"/>
    </row>
    <row r="375" spans="1:17" ht="13.5" x14ac:dyDescent="0.2">
      <c r="A375" s="134">
        <v>14</v>
      </c>
      <c r="B375" s="135" t="s">
        <v>234</v>
      </c>
      <c r="C375" s="157"/>
      <c r="D375" s="156"/>
      <c r="E375" s="156"/>
      <c r="F375" s="137"/>
      <c r="G375" s="137"/>
      <c r="H375" s="137"/>
      <c r="I375" s="155"/>
      <c r="J375" s="155"/>
      <c r="K375" s="155"/>
      <c r="L375" s="137"/>
      <c r="M375" s="137"/>
      <c r="N375" s="137"/>
      <c r="O375" s="156"/>
      <c r="P375" s="156"/>
      <c r="Q375" s="161"/>
    </row>
    <row r="376" spans="1:17" ht="13.5" x14ac:dyDescent="0.2">
      <c r="A376" s="138" t="s">
        <v>952</v>
      </c>
      <c r="B376" s="136" t="s">
        <v>235</v>
      </c>
      <c r="C376" s="154"/>
      <c r="D376" s="154"/>
      <c r="E376" s="154"/>
      <c r="F376" s="148"/>
      <c r="G376" s="148"/>
      <c r="H376" s="148"/>
      <c r="I376" s="154"/>
      <c r="J376" s="154"/>
      <c r="K376" s="154"/>
      <c r="L376" s="148"/>
      <c r="M376" s="148"/>
      <c r="N376" s="148"/>
      <c r="O376" s="158"/>
      <c r="P376" s="154"/>
      <c r="Q376" s="154"/>
    </row>
    <row r="377" spans="1:17" ht="13.5" x14ac:dyDescent="0.2">
      <c r="A377" s="138" t="s">
        <v>953</v>
      </c>
      <c r="B377" s="136" t="s">
        <v>236</v>
      </c>
      <c r="C377" s="154"/>
      <c r="D377" s="154"/>
      <c r="E377" s="154"/>
      <c r="F377" s="148"/>
      <c r="G377" s="148"/>
      <c r="H377" s="148"/>
      <c r="I377" s="154"/>
      <c r="J377" s="154"/>
      <c r="K377" s="154"/>
      <c r="L377" s="148"/>
      <c r="M377" s="148"/>
      <c r="N377" s="148"/>
      <c r="O377" s="158"/>
      <c r="P377" s="154"/>
      <c r="Q377" s="154"/>
    </row>
    <row r="378" spans="1:17" ht="13.5" x14ac:dyDescent="0.2">
      <c r="A378" s="138" t="s">
        <v>954</v>
      </c>
      <c r="B378" s="136" t="s">
        <v>237</v>
      </c>
      <c r="C378" s="154"/>
      <c r="D378" s="154"/>
      <c r="E378" s="154"/>
      <c r="F378" s="148"/>
      <c r="G378" s="148"/>
      <c r="H378" s="148"/>
      <c r="I378" s="154"/>
      <c r="J378" s="154"/>
      <c r="K378" s="154"/>
      <c r="L378" s="148"/>
      <c r="M378" s="148"/>
      <c r="N378" s="148"/>
      <c r="O378" s="158"/>
      <c r="P378" s="154"/>
      <c r="Q378" s="154"/>
    </row>
    <row r="379" spans="1:17" ht="13.5" x14ac:dyDescent="0.2">
      <c r="A379" s="138" t="s">
        <v>955</v>
      </c>
      <c r="B379" s="136" t="s">
        <v>238</v>
      </c>
      <c r="C379" s="154"/>
      <c r="D379" s="154"/>
      <c r="E379" s="154"/>
      <c r="F379" s="148"/>
      <c r="G379" s="148"/>
      <c r="H379" s="148"/>
      <c r="I379" s="154"/>
      <c r="J379" s="154"/>
      <c r="K379" s="154"/>
      <c r="L379" s="148"/>
      <c r="M379" s="148"/>
      <c r="N379" s="148"/>
      <c r="O379" s="158"/>
      <c r="P379" s="154"/>
      <c r="Q379" s="154"/>
    </row>
    <row r="380" spans="1:17" ht="13.5" x14ac:dyDescent="0.2">
      <c r="A380" s="138" t="s">
        <v>956</v>
      </c>
      <c r="B380" s="136" t="s">
        <v>239</v>
      </c>
      <c r="C380" s="154"/>
      <c r="D380" s="154"/>
      <c r="E380" s="154"/>
      <c r="F380" s="148"/>
      <c r="G380" s="148"/>
      <c r="H380" s="148"/>
      <c r="I380" s="154"/>
      <c r="J380" s="154"/>
      <c r="K380" s="154"/>
      <c r="L380" s="148"/>
      <c r="M380" s="148"/>
      <c r="N380" s="148"/>
      <c r="O380" s="158"/>
      <c r="P380" s="154"/>
      <c r="Q380" s="154"/>
    </row>
    <row r="381" spans="1:17" ht="13.5" x14ac:dyDescent="0.2">
      <c r="A381" s="138" t="s">
        <v>957</v>
      </c>
      <c r="B381" s="136" t="s">
        <v>240</v>
      </c>
      <c r="C381" s="154"/>
      <c r="D381" s="154"/>
      <c r="E381" s="154"/>
      <c r="F381" s="148"/>
      <c r="G381" s="148"/>
      <c r="H381" s="148"/>
      <c r="I381" s="154"/>
      <c r="J381" s="154"/>
      <c r="K381" s="154"/>
      <c r="L381" s="148"/>
      <c r="M381" s="148"/>
      <c r="N381" s="148"/>
      <c r="O381" s="158"/>
      <c r="P381" s="154"/>
      <c r="Q381" s="154"/>
    </row>
    <row r="382" spans="1:17" ht="13.5" x14ac:dyDescent="0.2">
      <c r="A382" s="138" t="s">
        <v>958</v>
      </c>
      <c r="B382" s="136" t="s">
        <v>241</v>
      </c>
      <c r="C382" s="154"/>
      <c r="D382" s="154"/>
      <c r="E382" s="154"/>
      <c r="F382" s="148"/>
      <c r="G382" s="148"/>
      <c r="H382" s="148"/>
      <c r="I382" s="154"/>
      <c r="J382" s="154"/>
      <c r="K382" s="154"/>
      <c r="L382" s="148"/>
      <c r="M382" s="148"/>
      <c r="N382" s="148"/>
      <c r="O382" s="158"/>
      <c r="P382" s="154"/>
      <c r="Q382" s="154"/>
    </row>
    <row r="383" spans="1:17" ht="13.5" x14ac:dyDescent="0.2">
      <c r="A383" s="138" t="s">
        <v>959</v>
      </c>
      <c r="B383" s="136" t="s">
        <v>242</v>
      </c>
      <c r="C383" s="154"/>
      <c r="D383" s="154"/>
      <c r="E383" s="154"/>
      <c r="F383" s="148"/>
      <c r="G383" s="148"/>
      <c r="H383" s="148"/>
      <c r="I383" s="154"/>
      <c r="J383" s="154"/>
      <c r="K383" s="154"/>
      <c r="L383" s="148"/>
      <c r="M383" s="148"/>
      <c r="N383" s="148"/>
      <c r="O383" s="158"/>
      <c r="P383" s="154"/>
      <c r="Q383" s="154"/>
    </row>
    <row r="384" spans="1:17" ht="13.5" x14ac:dyDescent="0.2">
      <c r="A384" s="138" t="s">
        <v>960</v>
      </c>
      <c r="B384" s="136" t="s">
        <v>243</v>
      </c>
      <c r="C384" s="154"/>
      <c r="D384" s="154"/>
      <c r="E384" s="154"/>
      <c r="F384" s="148"/>
      <c r="G384" s="148"/>
      <c r="H384" s="148"/>
      <c r="I384" s="154"/>
      <c r="J384" s="154"/>
      <c r="K384" s="154"/>
      <c r="L384" s="148"/>
      <c r="M384" s="148"/>
      <c r="N384" s="148"/>
      <c r="O384" s="158"/>
      <c r="P384" s="154"/>
      <c r="Q384" s="154"/>
    </row>
    <row r="385" spans="1:17" ht="13.5" x14ac:dyDescent="0.2">
      <c r="A385" s="138" t="s">
        <v>1365</v>
      </c>
      <c r="B385" s="136" t="s">
        <v>1488</v>
      </c>
      <c r="C385" s="154"/>
      <c r="D385" s="154"/>
      <c r="E385" s="154"/>
      <c r="F385" s="148"/>
      <c r="G385" s="148"/>
      <c r="H385" s="148"/>
      <c r="I385" s="154"/>
      <c r="J385" s="154"/>
      <c r="K385" s="154"/>
      <c r="L385" s="148"/>
      <c r="M385" s="148"/>
      <c r="N385" s="148"/>
      <c r="O385" s="158"/>
      <c r="P385" s="154"/>
      <c r="Q385" s="154"/>
    </row>
    <row r="386" spans="1:17" ht="13.5" x14ac:dyDescent="0.2">
      <c r="A386" s="138" t="s">
        <v>1366</v>
      </c>
      <c r="B386" s="136" t="s">
        <v>1489</v>
      </c>
      <c r="C386" s="154"/>
      <c r="D386" s="154"/>
      <c r="E386" s="154"/>
      <c r="F386" s="148"/>
      <c r="G386" s="148"/>
      <c r="H386" s="148"/>
      <c r="I386" s="154"/>
      <c r="J386" s="154"/>
      <c r="K386" s="154"/>
      <c r="L386" s="148"/>
      <c r="M386" s="148"/>
      <c r="N386" s="148"/>
      <c r="O386" s="158"/>
      <c r="P386" s="154"/>
      <c r="Q386" s="154"/>
    </row>
    <row r="387" spans="1:17" ht="13.5" x14ac:dyDescent="0.2">
      <c r="A387" s="134">
        <v>15</v>
      </c>
      <c r="B387" s="135" t="s">
        <v>244</v>
      </c>
      <c r="C387" s="157"/>
      <c r="D387" s="156"/>
      <c r="E387" s="156"/>
      <c r="F387" s="137"/>
      <c r="G387" s="137"/>
      <c r="H387" s="137"/>
      <c r="I387" s="155"/>
      <c r="J387" s="155"/>
      <c r="K387" s="155"/>
      <c r="L387" s="137"/>
      <c r="M387" s="137"/>
      <c r="N387" s="137"/>
      <c r="O387" s="156"/>
      <c r="P387" s="156"/>
      <c r="Q387" s="161"/>
    </row>
    <row r="388" spans="1:17" ht="13.5" x14ac:dyDescent="0.2">
      <c r="A388" s="138" t="s">
        <v>961</v>
      </c>
      <c r="B388" s="136" t="s">
        <v>621</v>
      </c>
      <c r="C388" s="154"/>
      <c r="D388" s="154"/>
      <c r="E388" s="154"/>
      <c r="F388" s="148"/>
      <c r="G388" s="148"/>
      <c r="H388" s="148"/>
      <c r="I388" s="154"/>
      <c r="J388" s="154"/>
      <c r="K388" s="154"/>
      <c r="L388" s="148"/>
      <c r="M388" s="148"/>
      <c r="N388" s="148"/>
      <c r="O388" s="158"/>
      <c r="P388" s="154"/>
      <c r="Q388" s="154"/>
    </row>
    <row r="389" spans="1:17" ht="13.5" x14ac:dyDescent="0.2">
      <c r="A389" s="138" t="s">
        <v>962</v>
      </c>
      <c r="B389" s="136" t="s">
        <v>622</v>
      </c>
      <c r="C389" s="154"/>
      <c r="D389" s="154"/>
      <c r="E389" s="154"/>
      <c r="F389" s="148"/>
      <c r="G389" s="148"/>
      <c r="H389" s="148"/>
      <c r="I389" s="154"/>
      <c r="J389" s="154"/>
      <c r="K389" s="154"/>
      <c r="L389" s="148"/>
      <c r="M389" s="148"/>
      <c r="N389" s="148"/>
      <c r="O389" s="154"/>
      <c r="P389" s="154"/>
      <c r="Q389" s="154"/>
    </row>
    <row r="390" spans="1:17" ht="13.5" x14ac:dyDescent="0.2">
      <c r="A390" s="138" t="s">
        <v>963</v>
      </c>
      <c r="B390" s="136" t="s">
        <v>1553</v>
      </c>
      <c r="C390" s="154"/>
      <c r="D390" s="154"/>
      <c r="E390" s="154"/>
      <c r="F390" s="130"/>
      <c r="G390" s="130"/>
      <c r="H390" s="130"/>
      <c r="I390" s="154"/>
      <c r="J390" s="154"/>
      <c r="K390" s="154"/>
      <c r="L390" s="130"/>
      <c r="M390" s="130"/>
      <c r="N390" s="130"/>
      <c r="O390" s="154"/>
      <c r="P390" s="154"/>
      <c r="Q390" s="154"/>
    </row>
    <row r="391" spans="1:17" ht="13.5" x14ac:dyDescent="0.2">
      <c r="A391" s="138" t="s">
        <v>964</v>
      </c>
      <c r="B391" s="136" t="s">
        <v>659</v>
      </c>
      <c r="C391" s="154"/>
      <c r="D391" s="154"/>
      <c r="E391" s="154"/>
      <c r="F391" s="148"/>
      <c r="G391" s="148"/>
      <c r="H391" s="148"/>
      <c r="I391" s="154"/>
      <c r="J391" s="154"/>
      <c r="K391" s="154"/>
      <c r="L391" s="148"/>
      <c r="M391" s="148"/>
      <c r="N391" s="148"/>
      <c r="O391" s="154"/>
      <c r="P391" s="154"/>
      <c r="Q391" s="154"/>
    </row>
    <row r="392" spans="1:17" ht="13.5" x14ac:dyDescent="0.2">
      <c r="A392" s="138" t="s">
        <v>965</v>
      </c>
      <c r="B392" s="136" t="s">
        <v>623</v>
      </c>
      <c r="C392" s="154"/>
      <c r="D392" s="154"/>
      <c r="E392" s="154"/>
      <c r="F392" s="148"/>
      <c r="G392" s="148"/>
      <c r="H392" s="148"/>
      <c r="I392" s="154"/>
      <c r="J392" s="154"/>
      <c r="K392" s="154"/>
      <c r="L392" s="148"/>
      <c r="M392" s="148"/>
      <c r="N392" s="148"/>
      <c r="O392" s="154"/>
      <c r="P392" s="154"/>
      <c r="Q392" s="154"/>
    </row>
    <row r="393" spans="1:17" ht="13.5" x14ac:dyDescent="0.2">
      <c r="A393" s="138" t="s">
        <v>966</v>
      </c>
      <c r="B393" s="136" t="s">
        <v>624</v>
      </c>
      <c r="C393" s="154"/>
      <c r="D393" s="154"/>
      <c r="E393" s="154"/>
      <c r="F393" s="148"/>
      <c r="G393" s="148"/>
      <c r="H393" s="148"/>
      <c r="I393" s="154"/>
      <c r="J393" s="154"/>
      <c r="K393" s="154"/>
      <c r="L393" s="148"/>
      <c r="M393" s="148"/>
      <c r="N393" s="148"/>
      <c r="O393" s="154"/>
      <c r="P393" s="154"/>
      <c r="Q393" s="154"/>
    </row>
    <row r="394" spans="1:17" ht="13.5" x14ac:dyDescent="0.2">
      <c r="A394" s="138" t="s">
        <v>1557</v>
      </c>
      <c r="B394" s="136" t="s">
        <v>245</v>
      </c>
      <c r="C394" s="154"/>
      <c r="D394" s="154"/>
      <c r="E394" s="154"/>
      <c r="F394" s="148"/>
      <c r="G394" s="148"/>
      <c r="H394" s="148"/>
      <c r="I394" s="154"/>
      <c r="J394" s="154"/>
      <c r="K394" s="154"/>
      <c r="L394" s="148"/>
      <c r="M394" s="148"/>
      <c r="N394" s="148"/>
      <c r="O394" s="158"/>
      <c r="P394" s="154"/>
      <c r="Q394" s="154"/>
    </row>
    <row r="395" spans="1:17" ht="13.5" x14ac:dyDescent="0.2">
      <c r="A395" s="138" t="s">
        <v>1492</v>
      </c>
      <c r="B395" s="136" t="s">
        <v>1457</v>
      </c>
      <c r="C395" s="154"/>
      <c r="D395" s="154"/>
      <c r="E395" s="154"/>
      <c r="F395" s="148"/>
      <c r="G395" s="148"/>
      <c r="H395" s="148"/>
      <c r="I395" s="154"/>
      <c r="J395" s="154"/>
      <c r="K395" s="154"/>
      <c r="L395" s="148"/>
      <c r="M395" s="148"/>
      <c r="N395" s="148"/>
      <c r="O395" s="158"/>
      <c r="P395" s="154"/>
      <c r="Q395" s="154"/>
    </row>
    <row r="396" spans="1:17" ht="13.5" x14ac:dyDescent="0.2">
      <c r="A396" s="134">
        <v>16</v>
      </c>
      <c r="B396" s="135" t="s">
        <v>246</v>
      </c>
      <c r="C396" s="157"/>
      <c r="D396" s="156"/>
      <c r="E396" s="156"/>
      <c r="F396" s="137"/>
      <c r="G396" s="137"/>
      <c r="H396" s="137"/>
      <c r="I396" s="155"/>
      <c r="J396" s="155"/>
      <c r="K396" s="155"/>
      <c r="L396" s="137"/>
      <c r="M396" s="137"/>
      <c r="N396" s="137"/>
      <c r="O396" s="156"/>
      <c r="P396" s="156"/>
      <c r="Q396" s="161"/>
    </row>
    <row r="397" spans="1:17" ht="13.5" x14ac:dyDescent="0.2">
      <c r="A397" s="138" t="s">
        <v>967</v>
      </c>
      <c r="B397" s="136" t="s">
        <v>570</v>
      </c>
      <c r="C397" s="154"/>
      <c r="D397" s="154"/>
      <c r="E397" s="154"/>
      <c r="F397" s="148"/>
      <c r="G397" s="148"/>
      <c r="H397" s="148"/>
      <c r="I397" s="154"/>
      <c r="J397" s="154"/>
      <c r="K397" s="154"/>
      <c r="L397" s="148"/>
      <c r="M397" s="148"/>
      <c r="N397" s="148"/>
      <c r="O397" s="154"/>
      <c r="P397" s="154"/>
      <c r="Q397" s="154"/>
    </row>
    <row r="398" spans="1:17" ht="13.5" x14ac:dyDescent="0.2">
      <c r="A398" s="138" t="s">
        <v>968</v>
      </c>
      <c r="B398" s="136" t="s">
        <v>571</v>
      </c>
      <c r="C398" s="154"/>
      <c r="D398" s="154"/>
      <c r="E398" s="154"/>
      <c r="F398" s="148"/>
      <c r="G398" s="148"/>
      <c r="H398" s="148"/>
      <c r="I398" s="154"/>
      <c r="J398" s="154"/>
      <c r="K398" s="154"/>
      <c r="L398" s="148"/>
      <c r="M398" s="148"/>
      <c r="N398" s="148"/>
      <c r="O398" s="154"/>
      <c r="P398" s="154"/>
      <c r="Q398" s="154"/>
    </row>
    <row r="399" spans="1:17" ht="13.5" x14ac:dyDescent="0.2">
      <c r="A399" s="138" t="s">
        <v>969</v>
      </c>
      <c r="B399" s="136" t="s">
        <v>1726</v>
      </c>
      <c r="C399" s="154"/>
      <c r="D399" s="154"/>
      <c r="E399" s="154"/>
      <c r="F399" s="148"/>
      <c r="G399" s="148"/>
      <c r="H399" s="148"/>
      <c r="I399" s="154"/>
      <c r="J399" s="154"/>
      <c r="K399" s="154"/>
      <c r="L399" s="148"/>
      <c r="M399" s="148"/>
      <c r="N399" s="148"/>
      <c r="O399" s="154"/>
      <c r="P399" s="154"/>
      <c r="Q399" s="154"/>
    </row>
    <row r="400" spans="1:17" ht="13.5" x14ac:dyDescent="0.2">
      <c r="A400" s="138" t="s">
        <v>970</v>
      </c>
      <c r="B400" s="136" t="s">
        <v>247</v>
      </c>
      <c r="C400" s="154"/>
      <c r="D400" s="154"/>
      <c r="E400" s="154"/>
      <c r="F400" s="148"/>
      <c r="G400" s="148"/>
      <c r="H400" s="148"/>
      <c r="I400" s="154"/>
      <c r="J400" s="154"/>
      <c r="K400" s="154"/>
      <c r="L400" s="148"/>
      <c r="M400" s="148"/>
      <c r="N400" s="148"/>
      <c r="O400" s="154"/>
      <c r="P400" s="154"/>
      <c r="Q400" s="154"/>
    </row>
    <row r="401" spans="1:17" ht="13.5" x14ac:dyDescent="0.2">
      <c r="A401" s="138" t="s">
        <v>971</v>
      </c>
      <c r="B401" s="136" t="s">
        <v>248</v>
      </c>
      <c r="C401" s="154"/>
      <c r="D401" s="154"/>
      <c r="E401" s="154"/>
      <c r="F401" s="148"/>
      <c r="G401" s="148"/>
      <c r="H401" s="148"/>
      <c r="I401" s="154"/>
      <c r="J401" s="154"/>
      <c r="K401" s="154"/>
      <c r="L401" s="148"/>
      <c r="M401" s="148"/>
      <c r="N401" s="148"/>
      <c r="O401" s="154"/>
      <c r="P401" s="154"/>
      <c r="Q401" s="154"/>
    </row>
    <row r="402" spans="1:17" ht="13.5" x14ac:dyDescent="0.2">
      <c r="A402" s="138" t="s">
        <v>972</v>
      </c>
      <c r="B402" s="136" t="s">
        <v>249</v>
      </c>
      <c r="C402" s="154"/>
      <c r="D402" s="154"/>
      <c r="E402" s="154"/>
      <c r="F402" s="148"/>
      <c r="G402" s="148"/>
      <c r="H402" s="148"/>
      <c r="I402" s="154"/>
      <c r="J402" s="154"/>
      <c r="K402" s="154"/>
      <c r="L402" s="148"/>
      <c r="M402" s="148"/>
      <c r="N402" s="148"/>
      <c r="O402" s="154"/>
      <c r="P402" s="154"/>
      <c r="Q402" s="154"/>
    </row>
    <row r="403" spans="1:17" ht="13.5" x14ac:dyDescent="0.2">
      <c r="A403" s="138" t="s">
        <v>973</v>
      </c>
      <c r="B403" s="136" t="s">
        <v>250</v>
      </c>
      <c r="C403" s="154"/>
      <c r="D403" s="154"/>
      <c r="E403" s="154"/>
      <c r="F403" s="148"/>
      <c r="G403" s="148"/>
      <c r="H403" s="148"/>
      <c r="I403" s="154"/>
      <c r="J403" s="154"/>
      <c r="K403" s="154"/>
      <c r="L403" s="148"/>
      <c r="M403" s="148"/>
      <c r="N403" s="148"/>
      <c r="O403" s="154"/>
      <c r="P403" s="154"/>
      <c r="Q403" s="154"/>
    </row>
    <row r="404" spans="1:17" ht="13.5" x14ac:dyDescent="0.2">
      <c r="A404" s="138" t="s">
        <v>974</v>
      </c>
      <c r="B404" s="136" t="s">
        <v>251</v>
      </c>
      <c r="C404" s="154"/>
      <c r="D404" s="154"/>
      <c r="E404" s="154"/>
      <c r="F404" s="148"/>
      <c r="G404" s="148"/>
      <c r="H404" s="148"/>
      <c r="I404" s="154"/>
      <c r="J404" s="154"/>
      <c r="K404" s="154"/>
      <c r="L404" s="148"/>
      <c r="M404" s="148"/>
      <c r="N404" s="148"/>
      <c r="O404" s="154"/>
      <c r="P404" s="154"/>
      <c r="Q404" s="154"/>
    </row>
    <row r="405" spans="1:17" ht="13.5" x14ac:dyDescent="0.2">
      <c r="A405" s="138" t="s">
        <v>975</v>
      </c>
      <c r="B405" s="136" t="s">
        <v>1491</v>
      </c>
      <c r="C405" s="154"/>
      <c r="D405" s="154"/>
      <c r="E405" s="154"/>
      <c r="F405" s="148"/>
      <c r="G405" s="148"/>
      <c r="H405" s="148"/>
      <c r="I405" s="154"/>
      <c r="J405" s="154"/>
      <c r="K405" s="154"/>
      <c r="L405" s="148"/>
      <c r="M405" s="148"/>
      <c r="N405" s="148"/>
      <c r="O405" s="154"/>
      <c r="P405" s="154"/>
      <c r="Q405" s="154"/>
    </row>
    <row r="406" spans="1:17" ht="13.5" x14ac:dyDescent="0.2">
      <c r="A406" s="138" t="s">
        <v>1162</v>
      </c>
      <c r="B406" s="136" t="s">
        <v>1163</v>
      </c>
      <c r="C406" s="154"/>
      <c r="D406" s="154"/>
      <c r="E406" s="154"/>
      <c r="F406" s="148"/>
      <c r="G406" s="148"/>
      <c r="H406" s="148"/>
      <c r="I406" s="154"/>
      <c r="J406" s="154"/>
      <c r="K406" s="154"/>
      <c r="L406" s="148"/>
      <c r="M406" s="148"/>
      <c r="N406" s="148"/>
      <c r="O406" s="154"/>
      <c r="P406" s="154"/>
      <c r="Q406" s="154"/>
    </row>
    <row r="407" spans="1:17" ht="13.5" x14ac:dyDescent="0.2">
      <c r="A407" s="138" t="s">
        <v>1164</v>
      </c>
      <c r="B407" s="136" t="s">
        <v>1165</v>
      </c>
      <c r="C407" s="154"/>
      <c r="D407" s="154"/>
      <c r="E407" s="154"/>
      <c r="F407" s="148"/>
      <c r="G407" s="148"/>
      <c r="H407" s="148"/>
      <c r="I407" s="154"/>
      <c r="J407" s="154"/>
      <c r="K407" s="154"/>
      <c r="L407" s="148"/>
      <c r="M407" s="148"/>
      <c r="N407" s="148"/>
      <c r="O407" s="154"/>
      <c r="P407" s="154"/>
      <c r="Q407" s="154"/>
    </row>
    <row r="408" spans="1:17" ht="13.5" x14ac:dyDescent="0.2">
      <c r="A408" s="138" t="s">
        <v>1490</v>
      </c>
      <c r="B408" s="136" t="s">
        <v>253</v>
      </c>
      <c r="C408" s="154"/>
      <c r="D408" s="154"/>
      <c r="E408" s="154"/>
      <c r="F408" s="148"/>
      <c r="G408" s="148"/>
      <c r="H408" s="148"/>
      <c r="I408" s="154"/>
      <c r="J408" s="154"/>
      <c r="K408" s="154"/>
      <c r="L408" s="148"/>
      <c r="M408" s="148"/>
      <c r="N408" s="148"/>
      <c r="O408" s="154"/>
      <c r="P408" s="154"/>
      <c r="Q408" s="154"/>
    </row>
    <row r="409" spans="1:17" ht="13.5" x14ac:dyDescent="0.2">
      <c r="A409" s="141">
        <v>17</v>
      </c>
      <c r="B409" s="142" t="s">
        <v>580</v>
      </c>
      <c r="C409" s="157"/>
      <c r="D409" s="156"/>
      <c r="E409" s="156"/>
      <c r="F409" s="137"/>
      <c r="G409" s="137"/>
      <c r="H409" s="137"/>
      <c r="I409" s="155"/>
      <c r="J409" s="155"/>
      <c r="K409" s="155"/>
      <c r="L409" s="137"/>
      <c r="M409" s="137"/>
      <c r="N409" s="137"/>
      <c r="O409" s="156"/>
      <c r="P409" s="156"/>
      <c r="Q409" s="161"/>
    </row>
    <row r="410" spans="1:17" ht="13.5" x14ac:dyDescent="0.2">
      <c r="A410" s="138" t="s">
        <v>976</v>
      </c>
      <c r="B410" s="136" t="s">
        <v>572</v>
      </c>
      <c r="C410" s="154"/>
      <c r="D410" s="154"/>
      <c r="E410" s="154"/>
      <c r="F410" s="148"/>
      <c r="G410" s="148"/>
      <c r="H410" s="148"/>
      <c r="I410" s="154"/>
      <c r="J410" s="154"/>
      <c r="K410" s="154"/>
      <c r="L410" s="148"/>
      <c r="M410" s="148"/>
      <c r="N410" s="148"/>
      <c r="O410" s="154"/>
      <c r="P410" s="154"/>
      <c r="Q410" s="154"/>
    </row>
    <row r="411" spans="1:17" ht="13.5" x14ac:dyDescent="0.2">
      <c r="A411" s="138" t="s">
        <v>977</v>
      </c>
      <c r="B411" s="136" t="s">
        <v>602</v>
      </c>
      <c r="C411" s="154"/>
      <c r="D411" s="154"/>
      <c r="E411" s="154"/>
      <c r="F411" s="148"/>
      <c r="G411" s="148"/>
      <c r="H411" s="148"/>
      <c r="I411" s="154"/>
      <c r="J411" s="154"/>
      <c r="K411" s="154"/>
      <c r="L411" s="148"/>
      <c r="M411" s="148"/>
      <c r="N411" s="148"/>
      <c r="O411" s="154"/>
      <c r="P411" s="154"/>
      <c r="Q411" s="154"/>
    </row>
    <row r="412" spans="1:17" ht="13.5" x14ac:dyDescent="0.2">
      <c r="A412" s="138" t="s">
        <v>978</v>
      </c>
      <c r="B412" s="136" t="s">
        <v>577</v>
      </c>
      <c r="C412" s="154"/>
      <c r="D412" s="154"/>
      <c r="E412" s="154"/>
      <c r="F412" s="148"/>
      <c r="G412" s="148"/>
      <c r="H412" s="148"/>
      <c r="I412" s="154"/>
      <c r="J412" s="154"/>
      <c r="K412" s="154"/>
      <c r="L412" s="148"/>
      <c r="M412" s="148"/>
      <c r="N412" s="148"/>
      <c r="O412" s="154"/>
      <c r="P412" s="154"/>
      <c r="Q412" s="154"/>
    </row>
    <row r="413" spans="1:17" ht="13.5" x14ac:dyDescent="0.2">
      <c r="A413" s="138" t="s">
        <v>979</v>
      </c>
      <c r="B413" s="136" t="s">
        <v>252</v>
      </c>
      <c r="C413" s="154"/>
      <c r="D413" s="154"/>
      <c r="E413" s="154"/>
      <c r="F413" s="148"/>
      <c r="G413" s="148"/>
      <c r="H413" s="148"/>
      <c r="I413" s="154"/>
      <c r="J413" s="154"/>
      <c r="K413" s="154"/>
      <c r="L413" s="148"/>
      <c r="M413" s="148"/>
      <c r="N413" s="148"/>
      <c r="O413" s="154"/>
      <c r="P413" s="154"/>
      <c r="Q413" s="154"/>
    </row>
    <row r="414" spans="1:17" ht="13.5" x14ac:dyDescent="0.2">
      <c r="A414" s="138" t="s">
        <v>1387</v>
      </c>
      <c r="B414" s="136" t="s">
        <v>1710</v>
      </c>
      <c r="C414" s="154"/>
      <c r="D414" s="154"/>
      <c r="E414" s="154"/>
      <c r="F414" s="148"/>
      <c r="G414" s="148"/>
      <c r="H414" s="148"/>
      <c r="I414" s="154"/>
      <c r="J414" s="154"/>
      <c r="K414" s="154"/>
      <c r="L414" s="148"/>
      <c r="M414" s="148"/>
      <c r="N414" s="148"/>
      <c r="O414" s="154"/>
      <c r="P414" s="154"/>
      <c r="Q414" s="154"/>
    </row>
    <row r="415" spans="1:17" ht="13.5" x14ac:dyDescent="0.2">
      <c r="A415" s="138" t="s">
        <v>1711</v>
      </c>
      <c r="B415" s="136" t="s">
        <v>1388</v>
      </c>
      <c r="C415" s="154"/>
      <c r="D415" s="154"/>
      <c r="E415" s="154"/>
      <c r="F415" s="148"/>
      <c r="G415" s="148"/>
      <c r="H415" s="148"/>
      <c r="I415" s="154"/>
      <c r="J415" s="154"/>
      <c r="K415" s="154"/>
      <c r="L415" s="148"/>
      <c r="M415" s="148"/>
      <c r="N415" s="148"/>
      <c r="O415" s="154"/>
      <c r="P415" s="154"/>
      <c r="Q415" s="154"/>
    </row>
    <row r="416" spans="1:17" ht="13.5" x14ac:dyDescent="0.2">
      <c r="A416" s="138" t="s">
        <v>1712</v>
      </c>
      <c r="B416" s="136" t="s">
        <v>578</v>
      </c>
      <c r="C416" s="154"/>
      <c r="D416" s="154"/>
      <c r="E416" s="154"/>
      <c r="F416" s="148"/>
      <c r="G416" s="148"/>
      <c r="H416" s="148"/>
      <c r="I416" s="154"/>
      <c r="J416" s="154"/>
      <c r="K416" s="154"/>
      <c r="L416" s="148"/>
      <c r="M416" s="148"/>
      <c r="N416" s="148"/>
      <c r="O416" s="158"/>
      <c r="P416" s="154"/>
      <c r="Q416" s="154"/>
    </row>
    <row r="417" spans="1:17" ht="13.5" x14ac:dyDescent="0.2">
      <c r="A417" s="135"/>
      <c r="B417" s="135" t="s">
        <v>254</v>
      </c>
      <c r="C417" s="151"/>
      <c r="D417" s="151"/>
      <c r="E417" s="151"/>
      <c r="F417" s="146"/>
      <c r="G417" s="146"/>
      <c r="H417" s="146"/>
      <c r="I417" s="151"/>
      <c r="J417" s="151"/>
      <c r="K417" s="151"/>
      <c r="L417" s="146"/>
      <c r="M417" s="146"/>
      <c r="N417" s="146"/>
      <c r="O417" s="151"/>
      <c r="P417" s="151"/>
      <c r="Q417" s="151"/>
    </row>
    <row r="423" spans="1:17" ht="13.5" x14ac:dyDescent="0.25">
      <c r="A423" s="147"/>
    </row>
    <row r="424" spans="1:17" ht="13.5" x14ac:dyDescent="0.25">
      <c r="A424" s="147"/>
    </row>
    <row r="425" spans="1:17" ht="16.5" x14ac:dyDescent="0.3">
      <c r="A425" s="131" t="s">
        <v>2355</v>
      </c>
      <c r="B425" s="132"/>
    </row>
    <row r="426" spans="1:17" ht="16.5" x14ac:dyDescent="0.3">
      <c r="A426" s="131" t="s">
        <v>2356</v>
      </c>
      <c r="B426" s="132"/>
    </row>
  </sheetData>
  <mergeCells count="9">
    <mergeCell ref="B1:B2"/>
    <mergeCell ref="C1:E1"/>
    <mergeCell ref="F1:H1"/>
    <mergeCell ref="I1:K1"/>
    <mergeCell ref="L1:N1"/>
    <mergeCell ref="F3:H3"/>
    <mergeCell ref="C3:E3"/>
    <mergeCell ref="I3:K3"/>
    <mergeCell ref="O1:Q1"/>
  </mergeCells>
  <phoneticPr fontId="2" type="noConversion"/>
  <pageMargins left="0.43307086614173229" right="0.23622047244094491" top="1.5354330708661419" bottom="0.35433070866141736" header="0.31496062992125984" footer="0.31496062992125984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550"/>
  <sheetViews>
    <sheetView zoomScale="69" zoomScaleNormal="69" workbookViewId="0">
      <pane ySplit="6" topLeftCell="A7" activePane="bottomLeft" state="frozen"/>
      <selection pane="bottomLeft" activeCell="F6" sqref="F6:H6"/>
    </sheetView>
  </sheetViews>
  <sheetFormatPr baseColWidth="10" defaultRowHeight="12.75" x14ac:dyDescent="0.2"/>
  <cols>
    <col min="1" max="1" width="9" style="166" customWidth="1"/>
    <col min="2" max="2" width="43.28515625" style="166" customWidth="1"/>
    <col min="3" max="3" width="13.7109375" style="166" customWidth="1"/>
    <col min="4" max="4" width="12.85546875" style="166" customWidth="1"/>
    <col min="5" max="5" width="14" style="166" customWidth="1"/>
    <col min="6" max="6" width="13.5703125" style="166" customWidth="1"/>
    <col min="7" max="7" width="13.140625" style="166" customWidth="1"/>
    <col min="8" max="8" width="14.140625" style="166" customWidth="1"/>
    <col min="9" max="9" width="14.42578125" style="166" customWidth="1"/>
    <col min="10" max="10" width="14" style="166" customWidth="1"/>
    <col min="11" max="11" width="14.85546875" style="166" customWidth="1"/>
    <col min="12" max="12" width="14" style="166" customWidth="1"/>
    <col min="13" max="13" width="13.28515625" style="166" customWidth="1"/>
    <col min="14" max="14" width="14.85546875" style="166" customWidth="1"/>
    <col min="15" max="15" width="14.28515625" style="166" customWidth="1"/>
    <col min="16" max="16" width="14.7109375" style="166" customWidth="1"/>
    <col min="17" max="17" width="14.5703125" style="166" customWidth="1"/>
    <col min="18" max="18" width="13.5703125" style="166" bestFit="1" customWidth="1"/>
    <col min="19" max="19" width="14" style="166" customWidth="1"/>
    <col min="20" max="20" width="15.85546875" style="166" customWidth="1"/>
    <col min="21" max="16384" width="11.42578125" style="166"/>
  </cols>
  <sheetData>
    <row r="4" spans="1:20" ht="71.25" customHeight="1" x14ac:dyDescent="0.25">
      <c r="A4" s="162"/>
      <c r="B4" s="444" t="s">
        <v>980</v>
      </c>
      <c r="C4" s="445" t="s">
        <v>590</v>
      </c>
      <c r="D4" s="445"/>
      <c r="E4" s="445"/>
      <c r="F4" s="446" t="s">
        <v>586</v>
      </c>
      <c r="G4" s="446"/>
      <c r="H4" s="446"/>
      <c r="I4" s="439" t="s">
        <v>588</v>
      </c>
      <c r="J4" s="440"/>
      <c r="K4" s="441"/>
      <c r="L4" s="427" t="s">
        <v>589</v>
      </c>
      <c r="M4" s="427"/>
      <c r="N4" s="427"/>
      <c r="O4" s="428" t="s">
        <v>603</v>
      </c>
      <c r="P4" s="429"/>
      <c r="Q4" s="430"/>
      <c r="R4" s="427" t="s">
        <v>591</v>
      </c>
      <c r="S4" s="427"/>
      <c r="T4" s="427"/>
    </row>
    <row r="5" spans="1:20" ht="71.25" customHeight="1" x14ac:dyDescent="0.2">
      <c r="A5" s="167" t="s">
        <v>0</v>
      </c>
      <c r="B5" s="444"/>
      <c r="C5" s="168" t="s">
        <v>982</v>
      </c>
      <c r="D5" s="169" t="s">
        <v>255</v>
      </c>
      <c r="E5" s="168" t="s">
        <v>984</v>
      </c>
      <c r="F5" s="165" t="s">
        <v>982</v>
      </c>
      <c r="G5" s="165" t="s">
        <v>983</v>
      </c>
      <c r="H5" s="165" t="s">
        <v>984</v>
      </c>
      <c r="I5" s="168" t="s">
        <v>982</v>
      </c>
      <c r="J5" s="168" t="s">
        <v>983</v>
      </c>
      <c r="K5" s="168" t="s">
        <v>984</v>
      </c>
      <c r="L5" s="165" t="s">
        <v>982</v>
      </c>
      <c r="M5" s="165" t="s">
        <v>983</v>
      </c>
      <c r="N5" s="165" t="s">
        <v>984</v>
      </c>
      <c r="O5" s="168" t="s">
        <v>982</v>
      </c>
      <c r="P5" s="168" t="s">
        <v>983</v>
      </c>
      <c r="Q5" s="168" t="s">
        <v>984</v>
      </c>
      <c r="R5" s="165" t="s">
        <v>982</v>
      </c>
      <c r="S5" s="165" t="s">
        <v>983</v>
      </c>
      <c r="T5" s="165" t="s">
        <v>984</v>
      </c>
    </row>
    <row r="6" spans="1:20" ht="29.25" customHeight="1" x14ac:dyDescent="0.25">
      <c r="A6" s="167">
        <v>1</v>
      </c>
      <c r="B6" s="170" t="s">
        <v>256</v>
      </c>
      <c r="C6" s="431">
        <v>1</v>
      </c>
      <c r="D6" s="432"/>
      <c r="E6" s="432"/>
      <c r="F6" s="442">
        <v>2</v>
      </c>
      <c r="G6" s="443"/>
      <c r="H6" s="443"/>
      <c r="I6" s="439">
        <v>3</v>
      </c>
      <c r="J6" s="440"/>
      <c r="K6" s="440"/>
      <c r="L6" s="437">
        <v>4</v>
      </c>
      <c r="M6" s="438"/>
      <c r="N6" s="438"/>
      <c r="O6" s="435">
        <v>5</v>
      </c>
      <c r="P6" s="436"/>
      <c r="Q6" s="436"/>
      <c r="R6" s="433">
        <v>6</v>
      </c>
      <c r="S6" s="434"/>
      <c r="T6" s="434"/>
    </row>
    <row r="7" spans="1:20" ht="15" customHeight="1" x14ac:dyDescent="0.2">
      <c r="A7" s="171" t="s">
        <v>663</v>
      </c>
      <c r="B7" s="172" t="s">
        <v>257</v>
      </c>
      <c r="C7" s="173"/>
      <c r="D7" s="173"/>
      <c r="E7" s="173"/>
      <c r="F7" s="175"/>
      <c r="G7" s="175"/>
      <c r="H7" s="175"/>
      <c r="I7" s="173"/>
      <c r="J7" s="173"/>
      <c r="K7" s="173"/>
      <c r="L7" s="175"/>
      <c r="M7" s="175"/>
      <c r="N7" s="175"/>
      <c r="O7" s="173"/>
      <c r="P7" s="173"/>
      <c r="Q7" s="173"/>
      <c r="R7" s="177"/>
      <c r="S7" s="177"/>
      <c r="T7" s="177"/>
    </row>
    <row r="8" spans="1:20" ht="15" customHeight="1" x14ac:dyDescent="0.2">
      <c r="A8" s="171" t="s">
        <v>664</v>
      </c>
      <c r="B8" s="178" t="s">
        <v>258</v>
      </c>
      <c r="C8" s="173"/>
      <c r="D8" s="173"/>
      <c r="E8" s="173"/>
      <c r="F8" s="175"/>
      <c r="G8" s="175"/>
      <c r="H8" s="175"/>
      <c r="I8" s="173"/>
      <c r="J8" s="173"/>
      <c r="K8" s="173"/>
      <c r="L8" s="175"/>
      <c r="M8" s="175"/>
      <c r="N8" s="175"/>
      <c r="O8" s="173"/>
      <c r="P8" s="173"/>
      <c r="Q8" s="173"/>
      <c r="R8" s="177"/>
      <c r="S8" s="177"/>
      <c r="T8" s="177"/>
    </row>
    <row r="9" spans="1:20" ht="15" customHeight="1" x14ac:dyDescent="0.2">
      <c r="A9" s="171" t="s">
        <v>665</v>
      </c>
      <c r="B9" s="178" t="s">
        <v>1601</v>
      </c>
      <c r="C9" s="173"/>
      <c r="D9" s="173"/>
      <c r="E9" s="173"/>
      <c r="F9" s="175"/>
      <c r="G9" s="175"/>
      <c r="H9" s="175"/>
      <c r="I9" s="173"/>
      <c r="J9" s="173"/>
      <c r="K9" s="173"/>
      <c r="L9" s="175"/>
      <c r="M9" s="175"/>
      <c r="N9" s="175"/>
      <c r="O9" s="173"/>
      <c r="P9" s="173"/>
      <c r="Q9" s="173"/>
      <c r="R9" s="177"/>
      <c r="S9" s="177"/>
      <c r="T9" s="177"/>
    </row>
    <row r="10" spans="1:20" ht="15" customHeight="1" x14ac:dyDescent="0.2">
      <c r="A10" s="171" t="s">
        <v>666</v>
      </c>
      <c r="B10" s="178" t="s">
        <v>1602</v>
      </c>
      <c r="C10" s="173"/>
      <c r="D10" s="173"/>
      <c r="E10" s="173"/>
      <c r="F10" s="175"/>
      <c r="G10" s="175"/>
      <c r="H10" s="175"/>
      <c r="I10" s="173"/>
      <c r="J10" s="173"/>
      <c r="K10" s="173"/>
      <c r="L10" s="175"/>
      <c r="M10" s="175"/>
      <c r="N10" s="175"/>
      <c r="O10" s="173"/>
      <c r="P10" s="173"/>
      <c r="Q10" s="173"/>
      <c r="R10" s="177"/>
      <c r="S10" s="177"/>
      <c r="T10" s="177"/>
    </row>
    <row r="11" spans="1:20" ht="15" customHeight="1" x14ac:dyDescent="0.2">
      <c r="A11" s="171" t="s">
        <v>667</v>
      </c>
      <c r="B11" s="178" t="s">
        <v>260</v>
      </c>
      <c r="C11" s="173"/>
      <c r="D11" s="173"/>
      <c r="E11" s="173"/>
      <c r="F11" s="175"/>
      <c r="G11" s="175"/>
      <c r="H11" s="175"/>
      <c r="I11" s="173"/>
      <c r="J11" s="173"/>
      <c r="K11" s="173"/>
      <c r="L11" s="175"/>
      <c r="M11" s="175"/>
      <c r="N11" s="175"/>
      <c r="O11" s="173"/>
      <c r="P11" s="173"/>
      <c r="Q11" s="173"/>
      <c r="R11" s="177"/>
      <c r="S11" s="177"/>
      <c r="T11" s="177"/>
    </row>
    <row r="12" spans="1:20" ht="15" customHeight="1" x14ac:dyDescent="0.2">
      <c r="A12" s="171" t="s">
        <v>668</v>
      </c>
      <c r="B12" s="178" t="s">
        <v>261</v>
      </c>
      <c r="C12" s="173"/>
      <c r="D12" s="173"/>
      <c r="E12" s="173"/>
      <c r="F12" s="175"/>
      <c r="G12" s="175"/>
      <c r="H12" s="175"/>
      <c r="I12" s="173"/>
      <c r="J12" s="173"/>
      <c r="K12" s="173"/>
      <c r="L12" s="175"/>
      <c r="M12" s="175"/>
      <c r="N12" s="175"/>
      <c r="O12" s="173"/>
      <c r="P12" s="173"/>
      <c r="Q12" s="173"/>
      <c r="R12" s="177"/>
      <c r="S12" s="177"/>
      <c r="T12" s="177"/>
    </row>
    <row r="13" spans="1:20" ht="15" customHeight="1" x14ac:dyDescent="0.2">
      <c r="A13" s="171" t="s">
        <v>669</v>
      </c>
      <c r="B13" s="178" t="s">
        <v>1607</v>
      </c>
      <c r="C13" s="173"/>
      <c r="D13" s="173"/>
      <c r="E13" s="173"/>
      <c r="F13" s="175"/>
      <c r="G13" s="175"/>
      <c r="H13" s="175"/>
      <c r="I13" s="173"/>
      <c r="J13" s="173"/>
      <c r="K13" s="173"/>
      <c r="L13" s="175"/>
      <c r="M13" s="175"/>
      <c r="N13" s="175"/>
      <c r="O13" s="173"/>
      <c r="P13" s="173"/>
      <c r="Q13" s="173"/>
      <c r="R13" s="177"/>
      <c r="S13" s="177"/>
      <c r="T13" s="177"/>
    </row>
    <row r="14" spans="1:20" ht="15" customHeight="1" x14ac:dyDescent="0.2">
      <c r="A14" s="171" t="s">
        <v>670</v>
      </c>
      <c r="B14" s="178" t="s">
        <v>1603</v>
      </c>
      <c r="C14" s="173"/>
      <c r="D14" s="173"/>
      <c r="E14" s="173"/>
      <c r="F14" s="175"/>
      <c r="G14" s="175"/>
      <c r="H14" s="175"/>
      <c r="I14" s="173"/>
      <c r="J14" s="173"/>
      <c r="K14" s="173"/>
      <c r="L14" s="175"/>
      <c r="M14" s="175"/>
      <c r="N14" s="175"/>
      <c r="O14" s="173"/>
      <c r="P14" s="173"/>
      <c r="Q14" s="173"/>
      <c r="R14" s="177"/>
      <c r="S14" s="177"/>
      <c r="T14" s="177"/>
    </row>
    <row r="15" spans="1:20" ht="15" customHeight="1" x14ac:dyDescent="0.2">
      <c r="A15" s="171" t="s">
        <v>671</v>
      </c>
      <c r="B15" s="178" t="s">
        <v>1606</v>
      </c>
      <c r="C15" s="173"/>
      <c r="D15" s="173"/>
      <c r="E15" s="173"/>
      <c r="F15" s="175"/>
      <c r="G15" s="175"/>
      <c r="H15" s="175"/>
      <c r="I15" s="173"/>
      <c r="J15" s="173"/>
      <c r="K15" s="173"/>
      <c r="L15" s="175"/>
      <c r="M15" s="175"/>
      <c r="N15" s="175"/>
      <c r="O15" s="173"/>
      <c r="P15" s="173"/>
      <c r="Q15" s="173"/>
      <c r="R15" s="177"/>
      <c r="S15" s="177"/>
      <c r="T15" s="177"/>
    </row>
    <row r="16" spans="1:20" ht="15" customHeight="1" x14ac:dyDescent="0.2">
      <c r="A16" s="171" t="s">
        <v>672</v>
      </c>
      <c r="B16" s="178" t="s">
        <v>262</v>
      </c>
      <c r="C16" s="173"/>
      <c r="D16" s="173"/>
      <c r="E16" s="173"/>
      <c r="F16" s="175"/>
      <c r="G16" s="175"/>
      <c r="H16" s="175"/>
      <c r="I16" s="173"/>
      <c r="J16" s="173"/>
      <c r="K16" s="173"/>
      <c r="L16" s="175"/>
      <c r="M16" s="175"/>
      <c r="N16" s="175"/>
      <c r="O16" s="173"/>
      <c r="P16" s="173"/>
      <c r="Q16" s="173"/>
      <c r="R16" s="177"/>
      <c r="S16" s="177"/>
      <c r="T16" s="177"/>
    </row>
    <row r="17" spans="1:20" ht="15" customHeight="1" x14ac:dyDescent="0.2">
      <c r="A17" s="171" t="s">
        <v>673</v>
      </c>
      <c r="B17" s="178" t="s">
        <v>263</v>
      </c>
      <c r="C17" s="173"/>
      <c r="D17" s="173"/>
      <c r="E17" s="173"/>
      <c r="F17" s="175"/>
      <c r="G17" s="175"/>
      <c r="H17" s="175"/>
      <c r="I17" s="173"/>
      <c r="J17" s="173"/>
      <c r="K17" s="173"/>
      <c r="L17" s="175"/>
      <c r="M17" s="175"/>
      <c r="N17" s="175"/>
      <c r="O17" s="173"/>
      <c r="P17" s="173"/>
      <c r="Q17" s="173"/>
      <c r="R17" s="177"/>
      <c r="S17" s="177"/>
      <c r="T17" s="177"/>
    </row>
    <row r="18" spans="1:20" ht="15" customHeight="1" x14ac:dyDescent="0.2">
      <c r="A18" s="171" t="s">
        <v>674</v>
      </c>
      <c r="B18" s="178" t="s">
        <v>1018</v>
      </c>
      <c r="C18" s="173"/>
      <c r="D18" s="173"/>
      <c r="E18" s="173"/>
      <c r="F18" s="175"/>
      <c r="G18" s="175"/>
      <c r="H18" s="175"/>
      <c r="I18" s="173"/>
      <c r="J18" s="173"/>
      <c r="K18" s="173"/>
      <c r="L18" s="175"/>
      <c r="M18" s="175"/>
      <c r="N18" s="175"/>
      <c r="O18" s="173"/>
      <c r="P18" s="173"/>
      <c r="Q18" s="173"/>
      <c r="R18" s="177"/>
      <c r="S18" s="177"/>
      <c r="T18" s="177"/>
    </row>
    <row r="19" spans="1:20" ht="15" customHeight="1" x14ac:dyDescent="0.2">
      <c r="A19" s="171" t="s">
        <v>675</v>
      </c>
      <c r="B19" s="178" t="s">
        <v>1019</v>
      </c>
      <c r="C19" s="173"/>
      <c r="D19" s="173"/>
      <c r="E19" s="173"/>
      <c r="F19" s="175"/>
      <c r="G19" s="175"/>
      <c r="H19" s="175"/>
      <c r="I19" s="173"/>
      <c r="J19" s="173"/>
      <c r="K19" s="173"/>
      <c r="L19" s="175"/>
      <c r="M19" s="175"/>
      <c r="N19" s="175"/>
      <c r="O19" s="173"/>
      <c r="P19" s="173"/>
      <c r="Q19" s="173"/>
      <c r="R19" s="177"/>
      <c r="S19" s="177"/>
      <c r="T19" s="177"/>
    </row>
    <row r="20" spans="1:20" ht="15" customHeight="1" x14ac:dyDescent="0.2">
      <c r="A20" s="171" t="s">
        <v>676</v>
      </c>
      <c r="B20" s="178" t="s">
        <v>275</v>
      </c>
      <c r="C20" s="173"/>
      <c r="D20" s="173"/>
      <c r="E20" s="173"/>
      <c r="F20" s="175"/>
      <c r="G20" s="175"/>
      <c r="H20" s="175"/>
      <c r="I20" s="173"/>
      <c r="J20" s="173"/>
      <c r="K20" s="173"/>
      <c r="L20" s="175"/>
      <c r="M20" s="175"/>
      <c r="N20" s="175"/>
      <c r="O20" s="173"/>
      <c r="P20" s="173"/>
      <c r="Q20" s="173"/>
      <c r="R20" s="177"/>
      <c r="S20" s="177"/>
      <c r="T20" s="177"/>
    </row>
    <row r="21" spans="1:20" ht="15" customHeight="1" x14ac:dyDescent="0.2">
      <c r="A21" s="171" t="s">
        <v>677</v>
      </c>
      <c r="B21" s="178" t="s">
        <v>264</v>
      </c>
      <c r="C21" s="173"/>
      <c r="D21" s="173"/>
      <c r="E21" s="173"/>
      <c r="F21" s="175"/>
      <c r="G21" s="175"/>
      <c r="H21" s="175"/>
      <c r="I21" s="173"/>
      <c r="J21" s="173"/>
      <c r="K21" s="173"/>
      <c r="L21" s="175"/>
      <c r="M21" s="175"/>
      <c r="N21" s="175"/>
      <c r="O21" s="173"/>
      <c r="P21" s="173"/>
      <c r="Q21" s="173"/>
      <c r="R21" s="177"/>
      <c r="S21" s="177"/>
      <c r="T21" s="177"/>
    </row>
    <row r="22" spans="1:20" ht="15" customHeight="1" x14ac:dyDescent="0.2">
      <c r="A22" s="171" t="s">
        <v>678</v>
      </c>
      <c r="B22" s="178" t="s">
        <v>265</v>
      </c>
      <c r="C22" s="173"/>
      <c r="D22" s="173"/>
      <c r="E22" s="173"/>
      <c r="F22" s="175"/>
      <c r="G22" s="175"/>
      <c r="H22" s="175"/>
      <c r="I22" s="173"/>
      <c r="J22" s="173"/>
      <c r="K22" s="173"/>
      <c r="L22" s="175"/>
      <c r="M22" s="175"/>
      <c r="N22" s="175"/>
      <c r="O22" s="173"/>
      <c r="P22" s="173"/>
      <c r="Q22" s="173"/>
      <c r="R22" s="177"/>
      <c r="S22" s="177"/>
      <c r="T22" s="177"/>
    </row>
    <row r="23" spans="1:20" ht="15" customHeight="1" x14ac:dyDescent="0.2">
      <c r="A23" s="171" t="s">
        <v>679</v>
      </c>
      <c r="B23" s="178" t="s">
        <v>266</v>
      </c>
      <c r="C23" s="173"/>
      <c r="D23" s="173"/>
      <c r="E23" s="173"/>
      <c r="F23" s="175"/>
      <c r="G23" s="175"/>
      <c r="H23" s="175"/>
      <c r="I23" s="173"/>
      <c r="J23" s="173"/>
      <c r="K23" s="173"/>
      <c r="L23" s="175"/>
      <c r="M23" s="175"/>
      <c r="N23" s="175"/>
      <c r="O23" s="173"/>
      <c r="P23" s="173"/>
      <c r="Q23" s="173"/>
      <c r="R23" s="177"/>
      <c r="S23" s="177"/>
      <c r="T23" s="177"/>
    </row>
    <row r="24" spans="1:20" ht="15" customHeight="1" x14ac:dyDescent="0.2">
      <c r="A24" s="171" t="s">
        <v>995</v>
      </c>
      <c r="B24" s="178" t="s">
        <v>267</v>
      </c>
      <c r="C24" s="173"/>
      <c r="D24" s="173"/>
      <c r="E24" s="173"/>
      <c r="F24" s="175"/>
      <c r="G24" s="175"/>
      <c r="H24" s="175"/>
      <c r="I24" s="173"/>
      <c r="J24" s="173"/>
      <c r="K24" s="173"/>
      <c r="L24" s="175"/>
      <c r="M24" s="175"/>
      <c r="N24" s="175"/>
      <c r="O24" s="173"/>
      <c r="P24" s="173"/>
      <c r="Q24" s="173"/>
      <c r="R24" s="177"/>
      <c r="S24" s="177"/>
      <c r="T24" s="177"/>
    </row>
    <row r="25" spans="1:20" ht="15" customHeight="1" x14ac:dyDescent="0.2">
      <c r="A25" s="171" t="s">
        <v>996</v>
      </c>
      <c r="B25" s="178" t="s">
        <v>268</v>
      </c>
      <c r="C25" s="173"/>
      <c r="D25" s="173"/>
      <c r="E25" s="173"/>
      <c r="F25" s="175"/>
      <c r="G25" s="175"/>
      <c r="H25" s="175"/>
      <c r="I25" s="173"/>
      <c r="J25" s="173"/>
      <c r="K25" s="173"/>
      <c r="L25" s="175"/>
      <c r="M25" s="175"/>
      <c r="N25" s="175"/>
      <c r="O25" s="173"/>
      <c r="P25" s="173"/>
      <c r="Q25" s="173"/>
      <c r="R25" s="177"/>
      <c r="S25" s="177"/>
      <c r="T25" s="177"/>
    </row>
    <row r="26" spans="1:20" ht="15" customHeight="1" x14ac:dyDescent="0.2">
      <c r="A26" s="171" t="s">
        <v>1168</v>
      </c>
      <c r="B26" s="178" t="s">
        <v>269</v>
      </c>
      <c r="C26" s="173"/>
      <c r="D26" s="173"/>
      <c r="E26" s="173"/>
      <c r="F26" s="175"/>
      <c r="G26" s="175"/>
      <c r="H26" s="175"/>
      <c r="I26" s="173"/>
      <c r="J26" s="173"/>
      <c r="K26" s="173"/>
      <c r="L26" s="175"/>
      <c r="M26" s="175"/>
      <c r="N26" s="175"/>
      <c r="O26" s="173"/>
      <c r="P26" s="173"/>
      <c r="Q26" s="173"/>
      <c r="R26" s="177"/>
      <c r="S26" s="177"/>
      <c r="T26" s="177"/>
    </row>
    <row r="27" spans="1:20" ht="15" customHeight="1" x14ac:dyDescent="0.25">
      <c r="A27" s="171" t="s">
        <v>1169</v>
      </c>
      <c r="B27" s="178" t="s">
        <v>270</v>
      </c>
      <c r="C27" s="173"/>
      <c r="D27" s="173"/>
      <c r="E27" s="173"/>
      <c r="F27" s="179"/>
      <c r="G27" s="179"/>
      <c r="H27" s="175"/>
      <c r="I27" s="180"/>
      <c r="J27" s="180"/>
      <c r="K27" s="173"/>
      <c r="L27" s="181"/>
      <c r="M27" s="182"/>
      <c r="N27" s="175"/>
      <c r="O27" s="183"/>
      <c r="P27" s="183"/>
      <c r="Q27" s="173"/>
      <c r="R27" s="182"/>
      <c r="S27" s="182"/>
      <c r="T27" s="177"/>
    </row>
    <row r="28" spans="1:20" ht="15" customHeight="1" x14ac:dyDescent="0.25">
      <c r="A28" s="171" t="s">
        <v>1170</v>
      </c>
      <c r="B28" s="178" t="s">
        <v>271</v>
      </c>
      <c r="C28" s="173"/>
      <c r="D28" s="173"/>
      <c r="E28" s="173"/>
      <c r="F28" s="179"/>
      <c r="G28" s="179"/>
      <c r="H28" s="175"/>
      <c r="I28" s="180"/>
      <c r="J28" s="180"/>
      <c r="K28" s="173"/>
      <c r="L28" s="181"/>
      <c r="M28" s="182"/>
      <c r="N28" s="175"/>
      <c r="O28" s="183"/>
      <c r="P28" s="183"/>
      <c r="Q28" s="173"/>
      <c r="R28" s="182"/>
      <c r="S28" s="182"/>
      <c r="T28" s="177"/>
    </row>
    <row r="29" spans="1:20" ht="15" customHeight="1" x14ac:dyDescent="0.25">
      <c r="A29" s="171" t="s">
        <v>1171</v>
      </c>
      <c r="B29" s="178" t="s">
        <v>272</v>
      </c>
      <c r="C29" s="173"/>
      <c r="D29" s="173"/>
      <c r="E29" s="173"/>
      <c r="F29" s="179"/>
      <c r="G29" s="179"/>
      <c r="H29" s="175"/>
      <c r="I29" s="180"/>
      <c r="J29" s="180"/>
      <c r="K29" s="173"/>
      <c r="L29" s="181"/>
      <c r="M29" s="182"/>
      <c r="N29" s="175"/>
      <c r="O29" s="183"/>
      <c r="P29" s="183"/>
      <c r="Q29" s="173"/>
      <c r="R29" s="182"/>
      <c r="S29" s="182"/>
      <c r="T29" s="177"/>
    </row>
    <row r="30" spans="1:20" ht="15" customHeight="1" x14ac:dyDescent="0.25">
      <c r="A30" s="171" t="s">
        <v>1172</v>
      </c>
      <c r="B30" s="178" t="s">
        <v>274</v>
      </c>
      <c r="C30" s="173"/>
      <c r="D30" s="173"/>
      <c r="E30" s="173"/>
      <c r="F30" s="179"/>
      <c r="G30" s="175"/>
      <c r="H30" s="175"/>
      <c r="I30" s="180"/>
      <c r="J30" s="180"/>
      <c r="K30" s="173"/>
      <c r="L30" s="181"/>
      <c r="M30" s="182"/>
      <c r="N30" s="175"/>
      <c r="O30" s="183"/>
      <c r="P30" s="183"/>
      <c r="Q30" s="183"/>
      <c r="R30" s="182"/>
      <c r="S30" s="182"/>
      <c r="T30" s="182"/>
    </row>
    <row r="31" spans="1:20" ht="15" customHeight="1" x14ac:dyDescent="0.2">
      <c r="A31" s="171" t="s">
        <v>1173</v>
      </c>
      <c r="B31" s="178" t="s">
        <v>1015</v>
      </c>
      <c r="C31" s="173"/>
      <c r="D31" s="173"/>
      <c r="E31" s="173"/>
      <c r="F31" s="175"/>
      <c r="G31" s="175"/>
      <c r="H31" s="175"/>
      <c r="I31" s="173"/>
      <c r="J31" s="173"/>
      <c r="K31" s="173"/>
      <c r="L31" s="175"/>
      <c r="M31" s="175"/>
      <c r="N31" s="175"/>
      <c r="O31" s="173"/>
      <c r="P31" s="173"/>
      <c r="Q31" s="173"/>
      <c r="R31" s="177"/>
      <c r="S31" s="177"/>
      <c r="T31" s="177"/>
    </row>
    <row r="32" spans="1:20" ht="15" customHeight="1" x14ac:dyDescent="0.2">
      <c r="A32" s="171" t="s">
        <v>1174</v>
      </c>
      <c r="B32" s="178" t="s">
        <v>1016</v>
      </c>
      <c r="C32" s="173"/>
      <c r="D32" s="173"/>
      <c r="E32" s="173"/>
      <c r="F32" s="175"/>
      <c r="G32" s="175"/>
      <c r="H32" s="175"/>
      <c r="I32" s="173"/>
      <c r="J32" s="173"/>
      <c r="K32" s="173"/>
      <c r="L32" s="175"/>
      <c r="M32" s="175"/>
      <c r="N32" s="175"/>
      <c r="O32" s="173"/>
      <c r="P32" s="173"/>
      <c r="Q32" s="173"/>
      <c r="R32" s="177"/>
      <c r="S32" s="177"/>
      <c r="T32" s="177"/>
    </row>
    <row r="33" spans="1:20" ht="15" customHeight="1" x14ac:dyDescent="0.2">
      <c r="A33" s="171" t="s">
        <v>1175</v>
      </c>
      <c r="B33" s="178" t="s">
        <v>1017</v>
      </c>
      <c r="C33" s="173"/>
      <c r="D33" s="173"/>
      <c r="E33" s="173"/>
      <c r="F33" s="175"/>
      <c r="G33" s="175"/>
      <c r="H33" s="175"/>
      <c r="I33" s="173"/>
      <c r="J33" s="173"/>
      <c r="K33" s="173"/>
      <c r="L33" s="175"/>
      <c r="M33" s="175"/>
      <c r="N33" s="175"/>
      <c r="O33" s="173"/>
      <c r="P33" s="173"/>
      <c r="Q33" s="173"/>
      <c r="R33" s="177"/>
      <c r="S33" s="177"/>
      <c r="T33" s="177"/>
    </row>
    <row r="34" spans="1:20" ht="15" customHeight="1" x14ac:dyDescent="0.2">
      <c r="A34" s="171" t="s">
        <v>1176</v>
      </c>
      <c r="B34" s="178" t="s">
        <v>1020</v>
      </c>
      <c r="C34" s="173"/>
      <c r="D34" s="173"/>
      <c r="E34" s="173"/>
      <c r="F34" s="175"/>
      <c r="G34" s="175"/>
      <c r="H34" s="175"/>
      <c r="I34" s="173"/>
      <c r="J34" s="173"/>
      <c r="K34" s="173"/>
      <c r="L34" s="175"/>
      <c r="M34" s="175"/>
      <c r="N34" s="175"/>
      <c r="O34" s="173"/>
      <c r="P34" s="173"/>
      <c r="Q34" s="173"/>
      <c r="R34" s="177"/>
      <c r="S34" s="177"/>
      <c r="T34" s="177"/>
    </row>
    <row r="35" spans="1:20" ht="15" customHeight="1" x14ac:dyDescent="0.2">
      <c r="A35" s="171" t="s">
        <v>1177</v>
      </c>
      <c r="B35" s="178" t="s">
        <v>1023</v>
      </c>
      <c r="C35" s="173"/>
      <c r="D35" s="173"/>
      <c r="E35" s="173"/>
      <c r="F35" s="175"/>
      <c r="G35" s="175"/>
      <c r="H35" s="175"/>
      <c r="I35" s="173"/>
      <c r="J35" s="173"/>
      <c r="K35" s="173"/>
      <c r="L35" s="175"/>
      <c r="M35" s="175"/>
      <c r="N35" s="175"/>
      <c r="O35" s="173"/>
      <c r="P35" s="173"/>
      <c r="Q35" s="173"/>
      <c r="R35" s="177"/>
      <c r="S35" s="177"/>
      <c r="T35" s="177"/>
    </row>
    <row r="36" spans="1:20" ht="15" customHeight="1" x14ac:dyDescent="0.2">
      <c r="A36" s="171" t="s">
        <v>1178</v>
      </c>
      <c r="B36" s="178" t="s">
        <v>1021</v>
      </c>
      <c r="C36" s="173"/>
      <c r="D36" s="173"/>
      <c r="E36" s="173"/>
      <c r="F36" s="175"/>
      <c r="G36" s="175"/>
      <c r="H36" s="175"/>
      <c r="I36" s="173"/>
      <c r="J36" s="173"/>
      <c r="K36" s="173"/>
      <c r="L36" s="175"/>
      <c r="M36" s="175"/>
      <c r="N36" s="175"/>
      <c r="O36" s="173"/>
      <c r="P36" s="173"/>
      <c r="Q36" s="173"/>
      <c r="R36" s="177"/>
      <c r="S36" s="177"/>
      <c r="T36" s="177"/>
    </row>
    <row r="37" spans="1:20" ht="15" customHeight="1" x14ac:dyDescent="0.2">
      <c r="A37" s="171" t="s">
        <v>1179</v>
      </c>
      <c r="B37" s="178" t="s">
        <v>1022</v>
      </c>
      <c r="C37" s="173"/>
      <c r="D37" s="173"/>
      <c r="E37" s="173"/>
      <c r="F37" s="175"/>
      <c r="G37" s="175"/>
      <c r="H37" s="175"/>
      <c r="I37" s="173"/>
      <c r="J37" s="173"/>
      <c r="K37" s="173"/>
      <c r="L37" s="175"/>
      <c r="M37" s="175"/>
      <c r="N37" s="175"/>
      <c r="O37" s="173"/>
      <c r="P37" s="173"/>
      <c r="Q37" s="173"/>
      <c r="R37" s="177"/>
      <c r="S37" s="177"/>
      <c r="T37" s="177"/>
    </row>
    <row r="38" spans="1:20" ht="15" customHeight="1" x14ac:dyDescent="0.2">
      <c r="A38" s="171" t="s">
        <v>1180</v>
      </c>
      <c r="B38" s="178" t="s">
        <v>1640</v>
      </c>
      <c r="C38" s="185"/>
      <c r="D38" s="173"/>
      <c r="E38" s="173"/>
      <c r="F38" s="186"/>
      <c r="G38" s="175"/>
      <c r="H38" s="175"/>
      <c r="I38" s="185"/>
      <c r="J38" s="173"/>
      <c r="K38" s="173"/>
      <c r="L38" s="186"/>
      <c r="M38" s="175"/>
      <c r="N38" s="175"/>
      <c r="O38" s="185"/>
      <c r="P38" s="173"/>
      <c r="Q38" s="173"/>
      <c r="R38" s="187"/>
      <c r="S38" s="177"/>
      <c r="T38" s="177"/>
    </row>
    <row r="39" spans="1:20" ht="15" customHeight="1" x14ac:dyDescent="0.2">
      <c r="A39" s="171" t="s">
        <v>1181</v>
      </c>
      <c r="B39" s="178" t="s">
        <v>276</v>
      </c>
      <c r="C39" s="173"/>
      <c r="D39" s="173"/>
      <c r="E39" s="173"/>
      <c r="F39" s="175"/>
      <c r="G39" s="175"/>
      <c r="H39" s="175"/>
      <c r="I39" s="173"/>
      <c r="J39" s="173"/>
      <c r="K39" s="173"/>
      <c r="L39" s="175"/>
      <c r="M39" s="175"/>
      <c r="N39" s="175"/>
      <c r="O39" s="173"/>
      <c r="P39" s="173"/>
      <c r="Q39" s="173"/>
      <c r="R39" s="177"/>
      <c r="S39" s="177"/>
      <c r="T39" s="177"/>
    </row>
    <row r="40" spans="1:20" ht="15" customHeight="1" x14ac:dyDescent="0.2">
      <c r="A40" s="171" t="s">
        <v>1182</v>
      </c>
      <c r="B40" s="178" t="s">
        <v>277</v>
      </c>
      <c r="C40" s="173"/>
      <c r="D40" s="173"/>
      <c r="E40" s="173"/>
      <c r="F40" s="175"/>
      <c r="G40" s="175"/>
      <c r="H40" s="175"/>
      <c r="I40" s="173"/>
      <c r="J40" s="173"/>
      <c r="K40" s="173"/>
      <c r="L40" s="175"/>
      <c r="M40" s="175"/>
      <c r="N40" s="175"/>
      <c r="O40" s="173"/>
      <c r="P40" s="173"/>
      <c r="Q40" s="173"/>
      <c r="R40" s="177"/>
      <c r="S40" s="177"/>
      <c r="T40" s="177"/>
    </row>
    <row r="41" spans="1:20" ht="15" customHeight="1" x14ac:dyDescent="0.2">
      <c r="A41" s="171" t="s">
        <v>1183</v>
      </c>
      <c r="B41" s="178" t="s">
        <v>278</v>
      </c>
      <c r="C41" s="173"/>
      <c r="D41" s="173"/>
      <c r="E41" s="173"/>
      <c r="F41" s="175"/>
      <c r="G41" s="175"/>
      <c r="H41" s="175"/>
      <c r="I41" s="173"/>
      <c r="J41" s="173"/>
      <c r="K41" s="173"/>
      <c r="L41" s="175"/>
      <c r="M41" s="175"/>
      <c r="N41" s="175"/>
      <c r="O41" s="173"/>
      <c r="P41" s="173"/>
      <c r="Q41" s="173"/>
      <c r="R41" s="177"/>
      <c r="S41" s="177"/>
      <c r="T41" s="177"/>
    </row>
    <row r="42" spans="1:20" ht="18.75" customHeight="1" x14ac:dyDescent="0.2">
      <c r="A42" s="188">
        <v>2</v>
      </c>
      <c r="B42" s="189" t="s">
        <v>279</v>
      </c>
      <c r="C42" s="184"/>
      <c r="D42" s="190"/>
      <c r="E42" s="190"/>
      <c r="F42" s="191"/>
      <c r="G42" s="191"/>
      <c r="H42" s="191"/>
      <c r="I42" s="190"/>
      <c r="J42" s="190"/>
      <c r="K42" s="190"/>
      <c r="L42" s="191"/>
      <c r="M42" s="191"/>
      <c r="N42" s="191"/>
      <c r="O42" s="190"/>
      <c r="P42" s="190"/>
      <c r="Q42" s="190"/>
      <c r="R42" s="192"/>
      <c r="S42" s="192"/>
      <c r="T42" s="192"/>
    </row>
    <row r="43" spans="1:20" ht="15" customHeight="1" x14ac:dyDescent="0.25">
      <c r="A43" s="171" t="s">
        <v>680</v>
      </c>
      <c r="B43" s="178" t="s">
        <v>280</v>
      </c>
      <c r="C43" s="173"/>
      <c r="D43" s="173"/>
      <c r="E43" s="173"/>
      <c r="F43" s="179"/>
      <c r="G43" s="179"/>
      <c r="H43" s="179"/>
      <c r="I43" s="180"/>
      <c r="J43" s="180"/>
      <c r="K43" s="180"/>
      <c r="L43" s="181"/>
      <c r="M43" s="193"/>
      <c r="N43" s="193"/>
      <c r="O43" s="183"/>
      <c r="P43" s="194"/>
      <c r="Q43" s="194"/>
      <c r="R43" s="182"/>
      <c r="S43" s="187"/>
      <c r="T43" s="187"/>
    </row>
    <row r="44" spans="1:20" ht="15" customHeight="1" x14ac:dyDescent="0.25">
      <c r="A44" s="171" t="s">
        <v>681</v>
      </c>
      <c r="B44" s="178" t="s">
        <v>1422</v>
      </c>
      <c r="C44" s="173"/>
      <c r="D44" s="173"/>
      <c r="E44" s="173"/>
      <c r="F44" s="179"/>
      <c r="G44" s="179"/>
      <c r="H44" s="179"/>
      <c r="I44" s="180"/>
      <c r="J44" s="180"/>
      <c r="K44" s="180"/>
      <c r="L44" s="181"/>
      <c r="M44" s="193"/>
      <c r="N44" s="193"/>
      <c r="O44" s="183"/>
      <c r="P44" s="194"/>
      <c r="Q44" s="194"/>
      <c r="R44" s="182"/>
      <c r="S44" s="187"/>
      <c r="T44" s="187"/>
    </row>
    <row r="45" spans="1:20" ht="15" customHeight="1" x14ac:dyDescent="0.25">
      <c r="A45" s="171" t="s">
        <v>682</v>
      </c>
      <c r="B45" s="178" t="s">
        <v>1517</v>
      </c>
      <c r="C45" s="173"/>
      <c r="D45" s="173"/>
      <c r="E45" s="173"/>
      <c r="F45" s="179"/>
      <c r="G45" s="179"/>
      <c r="H45" s="179"/>
      <c r="I45" s="180"/>
      <c r="J45" s="180"/>
      <c r="K45" s="180"/>
      <c r="L45" s="181"/>
      <c r="M45" s="193"/>
      <c r="N45" s="193"/>
      <c r="O45" s="183"/>
      <c r="P45" s="194"/>
      <c r="Q45" s="194"/>
      <c r="R45" s="182"/>
      <c r="S45" s="187"/>
      <c r="T45" s="187"/>
    </row>
    <row r="46" spans="1:20" ht="15" customHeight="1" x14ac:dyDescent="0.25">
      <c r="A46" s="171" t="s">
        <v>683</v>
      </c>
      <c r="B46" s="178" t="s">
        <v>1140</v>
      </c>
      <c r="C46" s="173"/>
      <c r="D46" s="173"/>
      <c r="E46" s="173"/>
      <c r="F46" s="179"/>
      <c r="G46" s="179"/>
      <c r="H46" s="179"/>
      <c r="I46" s="180"/>
      <c r="J46" s="180"/>
      <c r="K46" s="180"/>
      <c r="L46" s="181"/>
      <c r="M46" s="193"/>
      <c r="N46" s="193"/>
      <c r="O46" s="183"/>
      <c r="P46" s="194"/>
      <c r="Q46" s="194"/>
      <c r="R46" s="182"/>
      <c r="S46" s="187"/>
      <c r="T46" s="187"/>
    </row>
    <row r="47" spans="1:20" ht="15" customHeight="1" x14ac:dyDescent="0.25">
      <c r="A47" s="171" t="s">
        <v>684</v>
      </c>
      <c r="B47" s="178" t="s">
        <v>281</v>
      </c>
      <c r="C47" s="173"/>
      <c r="D47" s="173"/>
      <c r="E47" s="173"/>
      <c r="F47" s="179"/>
      <c r="G47" s="179"/>
      <c r="H47" s="179"/>
      <c r="I47" s="180"/>
      <c r="J47" s="180"/>
      <c r="K47" s="180"/>
      <c r="L47" s="181"/>
      <c r="M47" s="193"/>
      <c r="N47" s="193"/>
      <c r="O47" s="195"/>
      <c r="P47" s="194"/>
      <c r="Q47" s="194"/>
      <c r="R47" s="182"/>
      <c r="S47" s="187"/>
      <c r="T47" s="187"/>
    </row>
    <row r="48" spans="1:20" ht="15" customHeight="1" x14ac:dyDescent="0.25">
      <c r="A48" s="171" t="s">
        <v>685</v>
      </c>
      <c r="B48" s="178" t="s">
        <v>282</v>
      </c>
      <c r="C48" s="173"/>
      <c r="D48" s="173"/>
      <c r="E48" s="173"/>
      <c r="F48" s="179"/>
      <c r="G48" s="179"/>
      <c r="H48" s="179"/>
      <c r="I48" s="180"/>
      <c r="J48" s="180"/>
      <c r="K48" s="180"/>
      <c r="L48" s="181"/>
      <c r="M48" s="193"/>
      <c r="N48" s="193"/>
      <c r="O48" s="183"/>
      <c r="P48" s="194"/>
      <c r="Q48" s="194"/>
      <c r="R48" s="182"/>
      <c r="S48" s="187"/>
      <c r="T48" s="187"/>
    </row>
    <row r="49" spans="1:20" ht="15" customHeight="1" x14ac:dyDescent="0.25">
      <c r="A49" s="171" t="s">
        <v>686</v>
      </c>
      <c r="B49" s="178" t="s">
        <v>1070</v>
      </c>
      <c r="C49" s="196"/>
      <c r="D49" s="196"/>
      <c r="E49" s="196"/>
      <c r="F49" s="179"/>
      <c r="G49" s="179"/>
      <c r="H49" s="179"/>
      <c r="I49" s="180"/>
      <c r="J49" s="180"/>
      <c r="K49" s="180"/>
      <c r="L49" s="181"/>
      <c r="M49" s="193"/>
      <c r="N49" s="193"/>
      <c r="O49" s="183"/>
      <c r="P49" s="194"/>
      <c r="Q49" s="194"/>
      <c r="R49" s="182"/>
      <c r="S49" s="187"/>
      <c r="T49" s="187"/>
    </row>
    <row r="50" spans="1:20" ht="15" customHeight="1" x14ac:dyDescent="0.25">
      <c r="A50" s="171" t="s">
        <v>687</v>
      </c>
      <c r="B50" s="178" t="s">
        <v>1071</v>
      </c>
      <c r="C50" s="196"/>
      <c r="D50" s="196"/>
      <c r="E50" s="196"/>
      <c r="F50" s="179"/>
      <c r="G50" s="179"/>
      <c r="H50" s="179"/>
      <c r="I50" s="180"/>
      <c r="J50" s="180"/>
      <c r="K50" s="180"/>
      <c r="L50" s="181"/>
      <c r="M50" s="193"/>
      <c r="N50" s="193"/>
      <c r="O50" s="183"/>
      <c r="P50" s="194"/>
      <c r="Q50" s="194"/>
      <c r="R50" s="182"/>
      <c r="S50" s="187"/>
      <c r="T50" s="187"/>
    </row>
    <row r="51" spans="1:20" ht="15" customHeight="1" x14ac:dyDescent="0.25">
      <c r="A51" s="171" t="s">
        <v>688</v>
      </c>
      <c r="B51" s="178" t="s">
        <v>1497</v>
      </c>
      <c r="C51" s="196"/>
      <c r="D51" s="196"/>
      <c r="E51" s="196"/>
      <c r="F51" s="179"/>
      <c r="G51" s="179"/>
      <c r="H51" s="179"/>
      <c r="I51" s="180"/>
      <c r="J51" s="180"/>
      <c r="K51" s="180"/>
      <c r="L51" s="181"/>
      <c r="M51" s="193"/>
      <c r="N51" s="193"/>
      <c r="O51" s="183"/>
      <c r="P51" s="194"/>
      <c r="Q51" s="194"/>
      <c r="R51" s="182"/>
      <c r="S51" s="187"/>
      <c r="T51" s="187"/>
    </row>
    <row r="52" spans="1:20" ht="15" customHeight="1" x14ac:dyDescent="0.25">
      <c r="A52" s="171" t="s">
        <v>689</v>
      </c>
      <c r="B52" s="178" t="s">
        <v>1073</v>
      </c>
      <c r="C52" s="196"/>
      <c r="D52" s="196"/>
      <c r="E52" s="196"/>
      <c r="F52" s="179"/>
      <c r="G52" s="179"/>
      <c r="H52" s="179"/>
      <c r="I52" s="180"/>
      <c r="J52" s="180"/>
      <c r="K52" s="180"/>
      <c r="L52" s="181"/>
      <c r="M52" s="193"/>
      <c r="N52" s="193"/>
      <c r="O52" s="183"/>
      <c r="P52" s="194"/>
      <c r="Q52" s="194"/>
      <c r="R52" s="182"/>
      <c r="S52" s="187"/>
      <c r="T52" s="187"/>
    </row>
    <row r="53" spans="1:20" ht="19.5" customHeight="1" x14ac:dyDescent="0.2">
      <c r="A53" s="188">
        <v>3</v>
      </c>
      <c r="B53" s="189" t="s">
        <v>283</v>
      </c>
      <c r="C53" s="184"/>
      <c r="D53" s="190"/>
      <c r="E53" s="190"/>
      <c r="F53" s="191"/>
      <c r="G53" s="191"/>
      <c r="H53" s="191"/>
      <c r="I53" s="190"/>
      <c r="J53" s="190"/>
      <c r="K53" s="190"/>
      <c r="L53" s="191"/>
      <c r="M53" s="191"/>
      <c r="N53" s="191"/>
      <c r="O53" s="190"/>
      <c r="P53" s="190"/>
      <c r="Q53" s="190"/>
      <c r="R53" s="192"/>
      <c r="S53" s="192"/>
      <c r="T53" s="192"/>
    </row>
    <row r="54" spans="1:20" ht="15" customHeight="1" x14ac:dyDescent="0.25">
      <c r="A54" s="171" t="s">
        <v>694</v>
      </c>
      <c r="B54" s="178" t="s">
        <v>284</v>
      </c>
      <c r="C54" s="173"/>
      <c r="D54" s="173"/>
      <c r="E54" s="173"/>
      <c r="F54" s="179"/>
      <c r="G54" s="179"/>
      <c r="H54" s="179"/>
      <c r="I54" s="195"/>
      <c r="J54" s="195"/>
      <c r="K54" s="195"/>
      <c r="L54" s="181"/>
      <c r="M54" s="182"/>
      <c r="N54" s="182"/>
      <c r="O54" s="180"/>
      <c r="P54" s="194"/>
      <c r="Q54" s="194"/>
      <c r="R54" s="187"/>
      <c r="S54" s="187"/>
      <c r="T54" s="187"/>
    </row>
    <row r="55" spans="1:20" ht="15" customHeight="1" x14ac:dyDescent="0.25">
      <c r="A55" s="171" t="s">
        <v>695</v>
      </c>
      <c r="B55" s="178" t="s">
        <v>285</v>
      </c>
      <c r="C55" s="173"/>
      <c r="D55" s="173"/>
      <c r="E55" s="173"/>
      <c r="F55" s="179"/>
      <c r="G55" s="179"/>
      <c r="H55" s="179"/>
      <c r="I55" s="195"/>
      <c r="J55" s="195"/>
      <c r="K55" s="195"/>
      <c r="L55" s="181"/>
      <c r="M55" s="182"/>
      <c r="N55" s="182"/>
      <c r="O55" s="180"/>
      <c r="P55" s="194"/>
      <c r="Q55" s="194"/>
      <c r="R55" s="187"/>
      <c r="S55" s="187"/>
      <c r="T55" s="187"/>
    </row>
    <row r="56" spans="1:20" ht="15" customHeight="1" x14ac:dyDescent="0.25">
      <c r="A56" s="171" t="s">
        <v>696</v>
      </c>
      <c r="B56" s="178" t="s">
        <v>286</v>
      </c>
      <c r="C56" s="173"/>
      <c r="D56" s="173"/>
      <c r="E56" s="173"/>
      <c r="F56" s="179"/>
      <c r="G56" s="179"/>
      <c r="H56" s="179"/>
      <c r="I56" s="195"/>
      <c r="J56" s="195"/>
      <c r="K56" s="195"/>
      <c r="L56" s="181"/>
      <c r="M56" s="182"/>
      <c r="N56" s="182"/>
      <c r="O56" s="180"/>
      <c r="P56" s="194"/>
      <c r="Q56" s="194"/>
      <c r="R56" s="187"/>
      <c r="S56" s="187"/>
      <c r="T56" s="187"/>
    </row>
    <row r="57" spans="1:20" ht="15" customHeight="1" x14ac:dyDescent="0.25">
      <c r="A57" s="171" t="s">
        <v>697</v>
      </c>
      <c r="B57" s="178" t="s">
        <v>287</v>
      </c>
      <c r="C57" s="173"/>
      <c r="D57" s="173"/>
      <c r="E57" s="173"/>
      <c r="F57" s="179"/>
      <c r="G57" s="179"/>
      <c r="H57" s="179"/>
      <c r="I57" s="195"/>
      <c r="J57" s="195"/>
      <c r="K57" s="195"/>
      <c r="L57" s="181"/>
      <c r="M57" s="182"/>
      <c r="N57" s="182"/>
      <c r="O57" s="180"/>
      <c r="P57" s="194"/>
      <c r="Q57" s="194"/>
      <c r="R57" s="187"/>
      <c r="S57" s="187"/>
      <c r="T57" s="187"/>
    </row>
    <row r="58" spans="1:20" ht="15" customHeight="1" x14ac:dyDescent="0.25">
      <c r="A58" s="171" t="s">
        <v>698</v>
      </c>
      <c r="B58" s="178" t="s">
        <v>288</v>
      </c>
      <c r="C58" s="173"/>
      <c r="D58" s="173"/>
      <c r="E58" s="173"/>
      <c r="F58" s="179"/>
      <c r="G58" s="179"/>
      <c r="H58" s="179"/>
      <c r="I58" s="195"/>
      <c r="J58" s="195"/>
      <c r="K58" s="195"/>
      <c r="L58" s="181"/>
      <c r="M58" s="182"/>
      <c r="N58" s="182"/>
      <c r="O58" s="180"/>
      <c r="P58" s="194"/>
      <c r="Q58" s="194"/>
      <c r="R58" s="187"/>
      <c r="S58" s="187"/>
      <c r="T58" s="187"/>
    </row>
    <row r="59" spans="1:20" ht="15" customHeight="1" x14ac:dyDescent="0.25">
      <c r="A59" s="171" t="s">
        <v>699</v>
      </c>
      <c r="B59" s="178" t="s">
        <v>289</v>
      </c>
      <c r="C59" s="173"/>
      <c r="D59" s="173"/>
      <c r="E59" s="173"/>
      <c r="F59" s="179"/>
      <c r="G59" s="179"/>
      <c r="H59" s="179"/>
      <c r="I59" s="195"/>
      <c r="J59" s="195"/>
      <c r="K59" s="195"/>
      <c r="L59" s="181"/>
      <c r="M59" s="182"/>
      <c r="N59" s="182"/>
      <c r="O59" s="180"/>
      <c r="P59" s="194"/>
      <c r="Q59" s="194"/>
      <c r="R59" s="187"/>
      <c r="S59" s="187"/>
      <c r="T59" s="187"/>
    </row>
    <row r="60" spans="1:20" ht="15" customHeight="1" x14ac:dyDescent="0.25">
      <c r="A60" s="171" t="s">
        <v>700</v>
      </c>
      <c r="B60" s="178" t="s">
        <v>290</v>
      </c>
      <c r="C60" s="173"/>
      <c r="D60" s="173"/>
      <c r="E60" s="173"/>
      <c r="F60" s="179"/>
      <c r="G60" s="179"/>
      <c r="H60" s="179"/>
      <c r="I60" s="195"/>
      <c r="J60" s="195"/>
      <c r="K60" s="195"/>
      <c r="L60" s="181"/>
      <c r="M60" s="182"/>
      <c r="N60" s="182"/>
      <c r="O60" s="180"/>
      <c r="P60" s="194"/>
      <c r="Q60" s="194"/>
      <c r="R60" s="197"/>
      <c r="S60" s="187"/>
      <c r="T60" s="187"/>
    </row>
    <row r="61" spans="1:20" ht="15" customHeight="1" x14ac:dyDescent="0.25">
      <c r="A61" s="171" t="s">
        <v>701</v>
      </c>
      <c r="B61" s="178" t="s">
        <v>291</v>
      </c>
      <c r="C61" s="173"/>
      <c r="D61" s="173"/>
      <c r="E61" s="173"/>
      <c r="F61" s="179"/>
      <c r="G61" s="179"/>
      <c r="H61" s="179"/>
      <c r="I61" s="195"/>
      <c r="J61" s="195"/>
      <c r="K61" s="195"/>
      <c r="L61" s="181"/>
      <c r="M61" s="182"/>
      <c r="N61" s="182"/>
      <c r="O61" s="180"/>
      <c r="P61" s="194"/>
      <c r="Q61" s="194"/>
      <c r="R61" s="197"/>
      <c r="S61" s="187"/>
      <c r="T61" s="187"/>
    </row>
    <row r="62" spans="1:20" ht="15" customHeight="1" x14ac:dyDescent="0.25">
      <c r="A62" s="171" t="s">
        <v>702</v>
      </c>
      <c r="B62" s="178" t="s">
        <v>292</v>
      </c>
      <c r="C62" s="173"/>
      <c r="D62" s="173"/>
      <c r="E62" s="173"/>
      <c r="F62" s="179"/>
      <c r="G62" s="179"/>
      <c r="H62" s="179"/>
      <c r="I62" s="195"/>
      <c r="J62" s="195"/>
      <c r="K62" s="195"/>
      <c r="L62" s="181"/>
      <c r="M62" s="182"/>
      <c r="N62" s="182"/>
      <c r="O62" s="180"/>
      <c r="P62" s="194"/>
      <c r="Q62" s="194"/>
      <c r="R62" s="197"/>
      <c r="S62" s="187"/>
      <c r="T62" s="187"/>
    </row>
    <row r="63" spans="1:20" ht="15" customHeight="1" x14ac:dyDescent="0.25">
      <c r="A63" s="171" t="s">
        <v>703</v>
      </c>
      <c r="B63" s="178" t="s">
        <v>1377</v>
      </c>
      <c r="C63" s="173"/>
      <c r="D63" s="173"/>
      <c r="E63" s="173"/>
      <c r="F63" s="179"/>
      <c r="G63" s="179"/>
      <c r="H63" s="179"/>
      <c r="I63" s="195"/>
      <c r="J63" s="195"/>
      <c r="K63" s="195"/>
      <c r="L63" s="181"/>
      <c r="M63" s="182"/>
      <c r="N63" s="182"/>
      <c r="O63" s="180"/>
      <c r="P63" s="194"/>
      <c r="Q63" s="194"/>
      <c r="R63" s="197"/>
      <c r="S63" s="187"/>
      <c r="T63" s="187"/>
    </row>
    <row r="64" spans="1:20" ht="15" customHeight="1" x14ac:dyDescent="0.25">
      <c r="A64" s="171" t="s">
        <v>704</v>
      </c>
      <c r="B64" s="178" t="s">
        <v>293</v>
      </c>
      <c r="C64" s="173"/>
      <c r="D64" s="173"/>
      <c r="E64" s="173"/>
      <c r="F64" s="179"/>
      <c r="G64" s="179"/>
      <c r="H64" s="179"/>
      <c r="I64" s="195"/>
      <c r="J64" s="195"/>
      <c r="K64" s="195"/>
      <c r="L64" s="181"/>
      <c r="M64" s="182"/>
      <c r="N64" s="182"/>
      <c r="O64" s="180"/>
      <c r="P64" s="194"/>
      <c r="Q64" s="194"/>
      <c r="R64" s="197"/>
      <c r="S64" s="187"/>
      <c r="T64" s="187"/>
    </row>
    <row r="65" spans="1:20" ht="15" customHeight="1" x14ac:dyDescent="0.25">
      <c r="A65" s="171" t="s">
        <v>705</v>
      </c>
      <c r="B65" s="178" t="s">
        <v>1378</v>
      </c>
      <c r="C65" s="173"/>
      <c r="D65" s="173"/>
      <c r="E65" s="173"/>
      <c r="F65" s="179"/>
      <c r="G65" s="179"/>
      <c r="H65" s="179"/>
      <c r="I65" s="195"/>
      <c r="J65" s="195"/>
      <c r="K65" s="195"/>
      <c r="L65" s="181"/>
      <c r="M65" s="182"/>
      <c r="N65" s="182"/>
      <c r="O65" s="180"/>
      <c r="P65" s="194"/>
      <c r="Q65" s="194"/>
      <c r="R65" s="197"/>
      <c r="S65" s="187"/>
      <c r="T65" s="187"/>
    </row>
    <row r="66" spans="1:20" ht="15" customHeight="1" x14ac:dyDescent="0.25">
      <c r="A66" s="171" t="s">
        <v>706</v>
      </c>
      <c r="B66" s="178" t="s">
        <v>294</v>
      </c>
      <c r="C66" s="173"/>
      <c r="D66" s="173"/>
      <c r="E66" s="173"/>
      <c r="F66" s="179"/>
      <c r="G66" s="179"/>
      <c r="H66" s="179"/>
      <c r="I66" s="195"/>
      <c r="J66" s="195"/>
      <c r="K66" s="195"/>
      <c r="L66" s="181"/>
      <c r="M66" s="182"/>
      <c r="N66" s="182"/>
      <c r="O66" s="180"/>
      <c r="P66" s="194"/>
      <c r="Q66" s="194"/>
      <c r="R66" s="197"/>
      <c r="S66" s="187"/>
      <c r="T66" s="187"/>
    </row>
    <row r="67" spans="1:20" ht="15" customHeight="1" x14ac:dyDescent="0.25">
      <c r="A67" s="171" t="s">
        <v>707</v>
      </c>
      <c r="B67" s="178" t="s">
        <v>295</v>
      </c>
      <c r="C67" s="173"/>
      <c r="D67" s="173"/>
      <c r="E67" s="173"/>
      <c r="F67" s="179"/>
      <c r="G67" s="179"/>
      <c r="H67" s="179"/>
      <c r="I67" s="195"/>
      <c r="J67" s="195"/>
      <c r="K67" s="195"/>
      <c r="L67" s="181"/>
      <c r="M67" s="182"/>
      <c r="N67" s="182"/>
      <c r="O67" s="180"/>
      <c r="P67" s="194"/>
      <c r="Q67" s="194"/>
      <c r="R67" s="197"/>
      <c r="S67" s="187"/>
      <c r="T67" s="187"/>
    </row>
    <row r="68" spans="1:20" ht="15" customHeight="1" x14ac:dyDescent="0.25">
      <c r="A68" s="171" t="s">
        <v>708</v>
      </c>
      <c r="B68" s="178" t="s">
        <v>296</v>
      </c>
      <c r="C68" s="173"/>
      <c r="D68" s="173"/>
      <c r="E68" s="173"/>
      <c r="F68" s="179"/>
      <c r="G68" s="179"/>
      <c r="H68" s="179"/>
      <c r="I68" s="195"/>
      <c r="J68" s="195"/>
      <c r="K68" s="195"/>
      <c r="L68" s="181"/>
      <c r="M68" s="182"/>
      <c r="N68" s="182"/>
      <c r="O68" s="180"/>
      <c r="P68" s="194"/>
      <c r="Q68" s="194"/>
      <c r="R68" s="197"/>
      <c r="S68" s="187"/>
      <c r="T68" s="187"/>
    </row>
    <row r="69" spans="1:20" ht="15" customHeight="1" x14ac:dyDescent="0.25">
      <c r="A69" s="171" t="s">
        <v>709</v>
      </c>
      <c r="B69" s="178" t="s">
        <v>297</v>
      </c>
      <c r="C69" s="173"/>
      <c r="D69" s="173"/>
      <c r="E69" s="173"/>
      <c r="F69" s="179"/>
      <c r="G69" s="179"/>
      <c r="H69" s="179"/>
      <c r="I69" s="195"/>
      <c r="J69" s="195"/>
      <c r="K69" s="195"/>
      <c r="L69" s="181"/>
      <c r="M69" s="182"/>
      <c r="N69" s="182"/>
      <c r="O69" s="180"/>
      <c r="P69" s="194"/>
      <c r="Q69" s="194"/>
      <c r="R69" s="187"/>
      <c r="S69" s="187"/>
      <c r="T69" s="187"/>
    </row>
    <row r="70" spans="1:20" ht="21.75" customHeight="1" x14ac:dyDescent="0.2">
      <c r="A70" s="188">
        <v>4</v>
      </c>
      <c r="B70" s="189" t="s">
        <v>298</v>
      </c>
      <c r="C70" s="184"/>
      <c r="D70" s="190"/>
      <c r="E70" s="190"/>
      <c r="F70" s="191"/>
      <c r="G70" s="191"/>
      <c r="H70" s="191"/>
      <c r="I70" s="190"/>
      <c r="J70" s="190"/>
      <c r="K70" s="190"/>
      <c r="L70" s="191"/>
      <c r="M70" s="191"/>
      <c r="N70" s="191"/>
      <c r="O70" s="190"/>
      <c r="P70" s="190"/>
      <c r="Q70" s="190"/>
      <c r="R70" s="192"/>
      <c r="S70" s="192"/>
      <c r="T70" s="192"/>
    </row>
    <row r="71" spans="1:20" ht="15" customHeight="1" x14ac:dyDescent="0.25">
      <c r="A71" s="171" t="s">
        <v>713</v>
      </c>
      <c r="B71" s="178" t="s">
        <v>299</v>
      </c>
      <c r="C71" s="173"/>
      <c r="D71" s="173"/>
      <c r="E71" s="173"/>
      <c r="F71" s="179"/>
      <c r="G71" s="179"/>
      <c r="H71" s="179"/>
      <c r="I71" s="180"/>
      <c r="J71" s="180"/>
      <c r="K71" s="180"/>
      <c r="L71" s="181"/>
      <c r="M71" s="193"/>
      <c r="N71" s="193"/>
      <c r="O71" s="183"/>
      <c r="P71" s="194"/>
      <c r="Q71" s="194"/>
      <c r="R71" s="182"/>
      <c r="S71" s="187"/>
      <c r="T71" s="187"/>
    </row>
    <row r="72" spans="1:20" ht="15" customHeight="1" x14ac:dyDescent="0.25">
      <c r="A72" s="171" t="s">
        <v>714</v>
      </c>
      <c r="B72" s="178" t="s">
        <v>1025</v>
      </c>
      <c r="C72" s="173"/>
      <c r="D72" s="173"/>
      <c r="E72" s="173"/>
      <c r="F72" s="179"/>
      <c r="G72" s="179"/>
      <c r="H72" s="179"/>
      <c r="I72" s="180"/>
      <c r="J72" s="180"/>
      <c r="K72" s="180"/>
      <c r="L72" s="181"/>
      <c r="M72" s="193"/>
      <c r="N72" s="193"/>
      <c r="O72" s="183"/>
      <c r="P72" s="194"/>
      <c r="Q72" s="194"/>
      <c r="R72" s="182"/>
      <c r="S72" s="182"/>
      <c r="T72" s="182"/>
    </row>
    <row r="73" spans="1:20" ht="15" customHeight="1" x14ac:dyDescent="0.25">
      <c r="A73" s="171" t="s">
        <v>715</v>
      </c>
      <c r="B73" s="178" t="s">
        <v>1026</v>
      </c>
      <c r="C73" s="173"/>
      <c r="D73" s="173"/>
      <c r="E73" s="173"/>
      <c r="F73" s="179"/>
      <c r="G73" s="179"/>
      <c r="H73" s="179"/>
      <c r="I73" s="180"/>
      <c r="J73" s="180"/>
      <c r="K73" s="180"/>
      <c r="L73" s="181"/>
      <c r="M73" s="193"/>
      <c r="N73" s="193"/>
      <c r="O73" s="183"/>
      <c r="P73" s="194"/>
      <c r="Q73" s="194"/>
      <c r="R73" s="182"/>
      <c r="S73" s="182"/>
      <c r="T73" s="182"/>
    </row>
    <row r="74" spans="1:20" ht="15" customHeight="1" x14ac:dyDescent="0.2">
      <c r="A74" s="171" t="s">
        <v>716</v>
      </c>
      <c r="B74" s="178" t="s">
        <v>1067</v>
      </c>
      <c r="C74" s="173"/>
      <c r="D74" s="173"/>
      <c r="E74" s="173"/>
      <c r="F74" s="179"/>
      <c r="G74" s="179"/>
      <c r="H74" s="179"/>
      <c r="I74" s="180"/>
      <c r="J74" s="180"/>
      <c r="K74" s="180"/>
      <c r="L74" s="179"/>
      <c r="M74" s="193"/>
      <c r="N74" s="193"/>
      <c r="O74" s="194"/>
      <c r="P74" s="194"/>
      <c r="Q74" s="194"/>
      <c r="R74" s="187"/>
      <c r="S74" s="187"/>
      <c r="T74" s="187"/>
    </row>
    <row r="75" spans="1:20" ht="15" customHeight="1" x14ac:dyDescent="0.2">
      <c r="A75" s="171" t="s">
        <v>717</v>
      </c>
      <c r="B75" s="178" t="s">
        <v>1068</v>
      </c>
      <c r="C75" s="173"/>
      <c r="D75" s="173"/>
      <c r="E75" s="173"/>
      <c r="F75" s="179"/>
      <c r="G75" s="179"/>
      <c r="H75" s="179"/>
      <c r="I75" s="180"/>
      <c r="J75" s="180"/>
      <c r="K75" s="180"/>
      <c r="L75" s="179"/>
      <c r="M75" s="193"/>
      <c r="N75" s="193"/>
      <c r="O75" s="194"/>
      <c r="P75" s="194"/>
      <c r="Q75" s="194"/>
      <c r="R75" s="187"/>
      <c r="S75" s="187"/>
      <c r="T75" s="187"/>
    </row>
    <row r="76" spans="1:20" ht="15" customHeight="1" x14ac:dyDescent="0.2">
      <c r="A76" s="171" t="s">
        <v>718</v>
      </c>
      <c r="B76" s="178" t="s">
        <v>1098</v>
      </c>
      <c r="C76" s="173"/>
      <c r="D76" s="173"/>
      <c r="E76" s="173"/>
      <c r="F76" s="179"/>
      <c r="G76" s="179"/>
      <c r="H76" s="179"/>
      <c r="I76" s="180"/>
      <c r="J76" s="180"/>
      <c r="K76" s="180"/>
      <c r="L76" s="179"/>
      <c r="M76" s="193"/>
      <c r="N76" s="193"/>
      <c r="O76" s="194"/>
      <c r="P76" s="194"/>
      <c r="Q76" s="194"/>
      <c r="R76" s="187"/>
      <c r="S76" s="187"/>
      <c r="T76" s="187"/>
    </row>
    <row r="77" spans="1:20" ht="15" customHeight="1" x14ac:dyDescent="0.2">
      <c r="A77" s="171" t="s">
        <v>719</v>
      </c>
      <c r="B77" s="178" t="s">
        <v>1069</v>
      </c>
      <c r="C77" s="173"/>
      <c r="D77" s="173"/>
      <c r="E77" s="173"/>
      <c r="F77" s="179"/>
      <c r="G77" s="179"/>
      <c r="H77" s="179"/>
      <c r="I77" s="180"/>
      <c r="J77" s="180"/>
      <c r="K77" s="180"/>
      <c r="L77" s="179"/>
      <c r="M77" s="193"/>
      <c r="N77" s="193"/>
      <c r="O77" s="194"/>
      <c r="P77" s="194"/>
      <c r="Q77" s="194"/>
      <c r="R77" s="187"/>
      <c r="S77" s="187"/>
      <c r="T77" s="187"/>
    </row>
    <row r="78" spans="1:20" ht="15" customHeight="1" x14ac:dyDescent="0.2">
      <c r="A78" s="171" t="s">
        <v>720</v>
      </c>
      <c r="B78" s="178" t="s">
        <v>1686</v>
      </c>
      <c r="C78" s="173"/>
      <c r="D78" s="173"/>
      <c r="E78" s="173"/>
      <c r="F78" s="179"/>
      <c r="G78" s="179"/>
      <c r="H78" s="179"/>
      <c r="I78" s="180"/>
      <c r="J78" s="180"/>
      <c r="K78" s="180"/>
      <c r="L78" s="179"/>
      <c r="M78" s="193"/>
      <c r="N78" s="193"/>
      <c r="O78" s="194"/>
      <c r="P78" s="194"/>
      <c r="Q78" s="194"/>
      <c r="R78" s="187"/>
      <c r="S78" s="187"/>
      <c r="T78" s="187"/>
    </row>
    <row r="79" spans="1:20" ht="15" customHeight="1" x14ac:dyDescent="0.25">
      <c r="A79" s="171" t="s">
        <v>721</v>
      </c>
      <c r="B79" s="178" t="s">
        <v>300</v>
      </c>
      <c r="C79" s="173"/>
      <c r="D79" s="173"/>
      <c r="E79" s="173"/>
      <c r="F79" s="179"/>
      <c r="G79" s="179"/>
      <c r="H79" s="179"/>
      <c r="I79" s="180"/>
      <c r="J79" s="180"/>
      <c r="K79" s="180"/>
      <c r="L79" s="181"/>
      <c r="M79" s="193"/>
      <c r="N79" s="193"/>
      <c r="O79" s="183"/>
      <c r="P79" s="194"/>
      <c r="Q79" s="194"/>
      <c r="R79" s="182"/>
      <c r="S79" s="187"/>
      <c r="T79" s="187"/>
    </row>
    <row r="80" spans="1:20" ht="15" customHeight="1" x14ac:dyDescent="0.25">
      <c r="A80" s="171" t="s">
        <v>722</v>
      </c>
      <c r="B80" s="178" t="s">
        <v>1485</v>
      </c>
      <c r="C80" s="173"/>
      <c r="D80" s="173"/>
      <c r="E80" s="173"/>
      <c r="F80" s="179"/>
      <c r="G80" s="175"/>
      <c r="H80" s="175"/>
      <c r="I80" s="180"/>
      <c r="J80" s="173"/>
      <c r="K80" s="173"/>
      <c r="L80" s="181"/>
      <c r="M80" s="175"/>
      <c r="N80" s="175"/>
      <c r="O80" s="183"/>
      <c r="P80" s="194"/>
      <c r="Q80" s="194"/>
      <c r="R80" s="182"/>
      <c r="S80" s="187"/>
      <c r="T80" s="187"/>
    </row>
    <row r="81" spans="1:20" ht="15" customHeight="1" x14ac:dyDescent="0.25">
      <c r="A81" s="171" t="s">
        <v>723</v>
      </c>
      <c r="B81" s="178" t="s">
        <v>1484</v>
      </c>
      <c r="C81" s="173"/>
      <c r="D81" s="173"/>
      <c r="E81" s="173"/>
      <c r="F81" s="179"/>
      <c r="G81" s="179"/>
      <c r="H81" s="179"/>
      <c r="I81" s="180"/>
      <c r="J81" s="180"/>
      <c r="K81" s="180"/>
      <c r="L81" s="181"/>
      <c r="M81" s="193"/>
      <c r="N81" s="193"/>
      <c r="O81" s="183"/>
      <c r="P81" s="194"/>
      <c r="Q81" s="194"/>
      <c r="R81" s="182"/>
      <c r="S81" s="187"/>
      <c r="T81" s="187"/>
    </row>
    <row r="82" spans="1:20" ht="15" customHeight="1" x14ac:dyDescent="0.25">
      <c r="A82" s="171" t="s">
        <v>724</v>
      </c>
      <c r="B82" s="178" t="s">
        <v>1456</v>
      </c>
      <c r="C82" s="173"/>
      <c r="D82" s="173"/>
      <c r="E82" s="173"/>
      <c r="F82" s="179"/>
      <c r="G82" s="179"/>
      <c r="H82" s="179"/>
      <c r="I82" s="180"/>
      <c r="J82" s="180"/>
      <c r="K82" s="180"/>
      <c r="L82" s="181"/>
      <c r="M82" s="193"/>
      <c r="N82" s="193"/>
      <c r="O82" s="183"/>
      <c r="P82" s="194"/>
      <c r="Q82" s="194"/>
      <c r="R82" s="182"/>
      <c r="S82" s="187"/>
      <c r="T82" s="187"/>
    </row>
    <row r="83" spans="1:20" ht="15" customHeight="1" x14ac:dyDescent="0.25">
      <c r="A83" s="171" t="s">
        <v>999</v>
      </c>
      <c r="B83" s="178" t="s">
        <v>1687</v>
      </c>
      <c r="C83" s="173"/>
      <c r="D83" s="173"/>
      <c r="E83" s="173"/>
      <c r="F83" s="179"/>
      <c r="G83" s="179"/>
      <c r="H83" s="179"/>
      <c r="I83" s="180"/>
      <c r="J83" s="180"/>
      <c r="K83" s="180"/>
      <c r="L83" s="181"/>
      <c r="M83" s="193"/>
      <c r="N83" s="193"/>
      <c r="O83" s="183"/>
      <c r="P83" s="194"/>
      <c r="Q83" s="194"/>
      <c r="R83" s="182"/>
      <c r="S83" s="187"/>
      <c r="T83" s="187"/>
    </row>
    <row r="84" spans="1:20" ht="15" customHeight="1" x14ac:dyDescent="0.25">
      <c r="A84" s="171" t="s">
        <v>1000</v>
      </c>
      <c r="B84" s="178" t="s">
        <v>1027</v>
      </c>
      <c r="C84" s="173"/>
      <c r="D84" s="173"/>
      <c r="E84" s="173"/>
      <c r="F84" s="179"/>
      <c r="G84" s="179"/>
      <c r="H84" s="179"/>
      <c r="I84" s="180"/>
      <c r="J84" s="180"/>
      <c r="K84" s="180"/>
      <c r="L84" s="181"/>
      <c r="M84" s="193"/>
      <c r="N84" s="193"/>
      <c r="O84" s="183"/>
      <c r="P84" s="183"/>
      <c r="Q84" s="183"/>
      <c r="R84" s="182"/>
      <c r="S84" s="182"/>
      <c r="T84" s="182"/>
    </row>
    <row r="85" spans="1:20" ht="15" customHeight="1" x14ac:dyDescent="0.25">
      <c r="A85" s="171" t="s">
        <v>1001</v>
      </c>
      <c r="B85" s="178" t="s">
        <v>1028</v>
      </c>
      <c r="C85" s="173"/>
      <c r="D85" s="173"/>
      <c r="E85" s="173"/>
      <c r="F85" s="179"/>
      <c r="G85" s="179"/>
      <c r="H85" s="179"/>
      <c r="I85" s="180"/>
      <c r="J85" s="180"/>
      <c r="K85" s="180"/>
      <c r="L85" s="181"/>
      <c r="M85" s="193"/>
      <c r="N85" s="193"/>
      <c r="O85" s="183"/>
      <c r="P85" s="183"/>
      <c r="Q85" s="183"/>
      <c r="R85" s="182"/>
      <c r="S85" s="182"/>
      <c r="T85" s="182"/>
    </row>
    <row r="86" spans="1:20" ht="15" customHeight="1" x14ac:dyDescent="0.25">
      <c r="A86" s="171" t="s">
        <v>1465</v>
      </c>
      <c r="B86" s="178" t="s">
        <v>1029</v>
      </c>
      <c r="C86" s="173"/>
      <c r="D86" s="173"/>
      <c r="E86" s="173"/>
      <c r="F86" s="179"/>
      <c r="G86" s="179"/>
      <c r="H86" s="179"/>
      <c r="I86" s="180"/>
      <c r="J86" s="180"/>
      <c r="K86" s="180"/>
      <c r="L86" s="181"/>
      <c r="M86" s="193"/>
      <c r="N86" s="193"/>
      <c r="O86" s="183"/>
      <c r="P86" s="183"/>
      <c r="Q86" s="183"/>
      <c r="R86" s="182"/>
      <c r="S86" s="182"/>
      <c r="T86" s="182"/>
    </row>
    <row r="87" spans="1:20" ht="15" customHeight="1" x14ac:dyDescent="0.25">
      <c r="A87" s="171" t="s">
        <v>1472</v>
      </c>
      <c r="B87" s="178" t="s">
        <v>1030</v>
      </c>
      <c r="C87" s="173"/>
      <c r="D87" s="173"/>
      <c r="E87" s="173"/>
      <c r="F87" s="179"/>
      <c r="G87" s="179"/>
      <c r="H87" s="179"/>
      <c r="I87" s="180"/>
      <c r="J87" s="180"/>
      <c r="K87" s="180"/>
      <c r="L87" s="181"/>
      <c r="M87" s="193"/>
      <c r="N87" s="193"/>
      <c r="O87" s="183"/>
      <c r="P87" s="183"/>
      <c r="Q87" s="183"/>
      <c r="R87" s="182"/>
      <c r="S87" s="182"/>
      <c r="T87" s="182"/>
    </row>
    <row r="88" spans="1:20" ht="15" customHeight="1" x14ac:dyDescent="0.25">
      <c r="A88" s="171" t="s">
        <v>1473</v>
      </c>
      <c r="B88" s="178" t="s">
        <v>1031</v>
      </c>
      <c r="C88" s="173"/>
      <c r="D88" s="173"/>
      <c r="E88" s="173"/>
      <c r="F88" s="179"/>
      <c r="G88" s="179"/>
      <c r="H88" s="179"/>
      <c r="I88" s="180"/>
      <c r="J88" s="180"/>
      <c r="K88" s="180"/>
      <c r="L88" s="181"/>
      <c r="M88" s="193"/>
      <c r="N88" s="193"/>
      <c r="O88" s="183"/>
      <c r="P88" s="183"/>
      <c r="Q88" s="183"/>
      <c r="R88" s="182"/>
      <c r="S88" s="182"/>
      <c r="T88" s="182"/>
    </row>
    <row r="89" spans="1:20" ht="15" customHeight="1" x14ac:dyDescent="0.25">
      <c r="A89" s="171" t="s">
        <v>1735</v>
      </c>
      <c r="B89" s="178" t="s">
        <v>1032</v>
      </c>
      <c r="C89" s="173"/>
      <c r="D89" s="173"/>
      <c r="E89" s="173"/>
      <c r="F89" s="179"/>
      <c r="G89" s="179"/>
      <c r="H89" s="179"/>
      <c r="I89" s="180"/>
      <c r="J89" s="180"/>
      <c r="K89" s="180"/>
      <c r="L89" s="181"/>
      <c r="M89" s="193"/>
      <c r="N89" s="193"/>
      <c r="O89" s="183"/>
      <c r="P89" s="194"/>
      <c r="Q89" s="194"/>
      <c r="R89" s="182"/>
      <c r="S89" s="187"/>
      <c r="T89" s="187"/>
    </row>
    <row r="90" spans="1:20" ht="15" customHeight="1" x14ac:dyDescent="0.25">
      <c r="A90" s="171" t="s">
        <v>1736</v>
      </c>
      <c r="B90" s="178" t="s">
        <v>301</v>
      </c>
      <c r="C90" s="173"/>
      <c r="D90" s="173"/>
      <c r="E90" s="173"/>
      <c r="F90" s="179"/>
      <c r="G90" s="179"/>
      <c r="H90" s="179"/>
      <c r="I90" s="180"/>
      <c r="J90" s="180"/>
      <c r="K90" s="180"/>
      <c r="L90" s="181"/>
      <c r="M90" s="193"/>
      <c r="N90" s="193"/>
      <c r="O90" s="183"/>
      <c r="P90" s="194"/>
      <c r="Q90" s="194"/>
      <c r="R90" s="182"/>
      <c r="S90" s="187"/>
      <c r="T90" s="187"/>
    </row>
    <row r="91" spans="1:20" ht="26.25" customHeight="1" x14ac:dyDescent="0.2">
      <c r="A91" s="188">
        <v>5</v>
      </c>
      <c r="B91" s="189" t="s">
        <v>61</v>
      </c>
      <c r="C91" s="184"/>
      <c r="D91" s="190"/>
      <c r="E91" s="190"/>
      <c r="F91" s="191"/>
      <c r="G91" s="191"/>
      <c r="H91" s="191"/>
      <c r="I91" s="190"/>
      <c r="J91" s="190"/>
      <c r="K91" s="190"/>
      <c r="L91" s="191"/>
      <c r="M91" s="191"/>
      <c r="N91" s="191"/>
      <c r="O91" s="190"/>
      <c r="P91" s="190"/>
      <c r="Q91" s="190"/>
      <c r="R91" s="192"/>
      <c r="S91" s="192"/>
      <c r="T91" s="192"/>
    </row>
    <row r="92" spans="1:20" ht="15" customHeight="1" x14ac:dyDescent="0.25">
      <c r="A92" s="171" t="s">
        <v>725</v>
      </c>
      <c r="B92" s="178" t="s">
        <v>302</v>
      </c>
      <c r="C92" s="173"/>
      <c r="D92" s="173"/>
      <c r="E92" s="173"/>
      <c r="F92" s="179"/>
      <c r="G92" s="179"/>
      <c r="H92" s="179"/>
      <c r="I92" s="180"/>
      <c r="J92" s="180"/>
      <c r="K92" s="180"/>
      <c r="L92" s="181"/>
      <c r="M92" s="193"/>
      <c r="N92" s="193"/>
      <c r="O92" s="183"/>
      <c r="P92" s="194"/>
      <c r="Q92" s="194"/>
      <c r="R92" s="182"/>
      <c r="S92" s="177"/>
      <c r="T92" s="177"/>
    </row>
    <row r="93" spans="1:20" ht="15" customHeight="1" x14ac:dyDescent="0.25">
      <c r="A93" s="171" t="s">
        <v>726</v>
      </c>
      <c r="B93" s="178" t="s">
        <v>303</v>
      </c>
      <c r="C93" s="173"/>
      <c r="D93" s="173"/>
      <c r="E93" s="173"/>
      <c r="F93" s="179"/>
      <c r="G93" s="179"/>
      <c r="H93" s="179"/>
      <c r="I93" s="180"/>
      <c r="J93" s="180"/>
      <c r="K93" s="180"/>
      <c r="L93" s="181"/>
      <c r="M93" s="193"/>
      <c r="N93" s="193"/>
      <c r="O93" s="183"/>
      <c r="P93" s="194"/>
      <c r="Q93" s="194"/>
      <c r="R93" s="182"/>
      <c r="S93" s="177"/>
      <c r="T93" s="177"/>
    </row>
    <row r="94" spans="1:20" ht="15" customHeight="1" x14ac:dyDescent="0.25">
      <c r="A94" s="171" t="s">
        <v>727</v>
      </c>
      <c r="B94" s="178" t="s">
        <v>304</v>
      </c>
      <c r="C94" s="173"/>
      <c r="D94" s="173"/>
      <c r="E94" s="173"/>
      <c r="F94" s="179"/>
      <c r="G94" s="179"/>
      <c r="H94" s="179"/>
      <c r="I94" s="180"/>
      <c r="J94" s="180"/>
      <c r="K94" s="180"/>
      <c r="L94" s="181"/>
      <c r="M94" s="193"/>
      <c r="N94" s="193"/>
      <c r="O94" s="183"/>
      <c r="P94" s="194"/>
      <c r="Q94" s="194"/>
      <c r="R94" s="182"/>
      <c r="S94" s="177"/>
      <c r="T94" s="177"/>
    </row>
    <row r="95" spans="1:20" ht="15" customHeight="1" x14ac:dyDescent="0.25">
      <c r="A95" s="171" t="s">
        <v>728</v>
      </c>
      <c r="B95" s="178" t="s">
        <v>1516</v>
      </c>
      <c r="C95" s="173"/>
      <c r="D95" s="173"/>
      <c r="E95" s="173"/>
      <c r="F95" s="179"/>
      <c r="G95" s="179"/>
      <c r="H95" s="179"/>
      <c r="I95" s="180"/>
      <c r="J95" s="180"/>
      <c r="K95" s="180"/>
      <c r="L95" s="181"/>
      <c r="M95" s="193"/>
      <c r="N95" s="193"/>
      <c r="O95" s="183"/>
      <c r="P95" s="194"/>
      <c r="Q95" s="194"/>
      <c r="R95" s="182"/>
      <c r="S95" s="177"/>
      <c r="T95" s="177"/>
    </row>
    <row r="96" spans="1:20" ht="15" customHeight="1" x14ac:dyDescent="0.25">
      <c r="A96" s="171" t="s">
        <v>729</v>
      </c>
      <c r="B96" s="178" t="s">
        <v>305</v>
      </c>
      <c r="C96" s="173"/>
      <c r="D96" s="173"/>
      <c r="E96" s="173"/>
      <c r="F96" s="179"/>
      <c r="G96" s="179"/>
      <c r="H96" s="179"/>
      <c r="I96" s="180"/>
      <c r="J96" s="180"/>
      <c r="K96" s="180"/>
      <c r="L96" s="181"/>
      <c r="M96" s="193"/>
      <c r="N96" s="193"/>
      <c r="O96" s="183"/>
      <c r="P96" s="194"/>
      <c r="Q96" s="194"/>
      <c r="R96" s="182"/>
      <c r="S96" s="177"/>
      <c r="T96" s="177"/>
    </row>
    <row r="97" spans="1:20" ht="15" customHeight="1" x14ac:dyDescent="0.25">
      <c r="A97" s="171" t="s">
        <v>730</v>
      </c>
      <c r="B97" s="178" t="s">
        <v>306</v>
      </c>
      <c r="C97" s="173"/>
      <c r="D97" s="173"/>
      <c r="E97" s="173"/>
      <c r="F97" s="179"/>
      <c r="G97" s="179"/>
      <c r="H97" s="179"/>
      <c r="I97" s="180"/>
      <c r="J97" s="180"/>
      <c r="K97" s="180"/>
      <c r="L97" s="181"/>
      <c r="M97" s="193"/>
      <c r="N97" s="193"/>
      <c r="O97" s="183"/>
      <c r="P97" s="194"/>
      <c r="Q97" s="194"/>
      <c r="R97" s="182"/>
      <c r="S97" s="177"/>
      <c r="T97" s="177"/>
    </row>
    <row r="98" spans="1:20" ht="15" customHeight="1" x14ac:dyDescent="0.25">
      <c r="A98" s="171" t="s">
        <v>731</v>
      </c>
      <c r="B98" s="178" t="s">
        <v>307</v>
      </c>
      <c r="C98" s="173"/>
      <c r="D98" s="173"/>
      <c r="E98" s="173"/>
      <c r="F98" s="179"/>
      <c r="G98" s="179"/>
      <c r="H98" s="179"/>
      <c r="I98" s="180"/>
      <c r="J98" s="180"/>
      <c r="K98" s="180"/>
      <c r="L98" s="181"/>
      <c r="M98" s="193"/>
      <c r="N98" s="193"/>
      <c r="O98" s="183"/>
      <c r="P98" s="194"/>
      <c r="Q98" s="194"/>
      <c r="R98" s="182"/>
      <c r="S98" s="177"/>
      <c r="T98" s="177"/>
    </row>
    <row r="99" spans="1:20" ht="15" customHeight="1" x14ac:dyDescent="0.25">
      <c r="A99" s="171" t="s">
        <v>732</v>
      </c>
      <c r="B99" s="178" t="s">
        <v>308</v>
      </c>
      <c r="C99" s="173"/>
      <c r="D99" s="173"/>
      <c r="E99" s="173"/>
      <c r="F99" s="179"/>
      <c r="G99" s="179"/>
      <c r="H99" s="179"/>
      <c r="I99" s="180"/>
      <c r="J99" s="180"/>
      <c r="K99" s="180"/>
      <c r="L99" s="181"/>
      <c r="M99" s="193"/>
      <c r="N99" s="193"/>
      <c r="O99" s="183"/>
      <c r="P99" s="194"/>
      <c r="Q99" s="194"/>
      <c r="R99" s="182"/>
      <c r="S99" s="177"/>
      <c r="T99" s="177"/>
    </row>
    <row r="100" spans="1:20" ht="15" customHeight="1" x14ac:dyDescent="0.25">
      <c r="A100" s="171" t="s">
        <v>733</v>
      </c>
      <c r="B100" s="178" t="s">
        <v>309</v>
      </c>
      <c r="C100" s="173"/>
      <c r="D100" s="173"/>
      <c r="E100" s="173"/>
      <c r="F100" s="179"/>
      <c r="G100" s="179"/>
      <c r="H100" s="179"/>
      <c r="I100" s="180"/>
      <c r="J100" s="180"/>
      <c r="K100" s="180"/>
      <c r="L100" s="181"/>
      <c r="M100" s="193"/>
      <c r="N100" s="193"/>
      <c r="O100" s="183"/>
      <c r="P100" s="194"/>
      <c r="Q100" s="194"/>
      <c r="R100" s="182"/>
      <c r="S100" s="177"/>
      <c r="T100" s="177"/>
    </row>
    <row r="101" spans="1:20" ht="15" customHeight="1" x14ac:dyDescent="0.25">
      <c r="A101" s="171" t="s">
        <v>734</v>
      </c>
      <c r="B101" s="178" t="s">
        <v>310</v>
      </c>
      <c r="C101" s="173"/>
      <c r="D101" s="173"/>
      <c r="E101" s="173"/>
      <c r="F101" s="179"/>
      <c r="G101" s="179"/>
      <c r="H101" s="179"/>
      <c r="I101" s="180"/>
      <c r="J101" s="180"/>
      <c r="K101" s="180"/>
      <c r="L101" s="181"/>
      <c r="M101" s="193"/>
      <c r="N101" s="193"/>
      <c r="O101" s="183"/>
      <c r="P101" s="194"/>
      <c r="Q101" s="194"/>
      <c r="R101" s="182"/>
      <c r="S101" s="177"/>
      <c r="T101" s="177"/>
    </row>
    <row r="102" spans="1:20" ht="15" customHeight="1" x14ac:dyDescent="0.25">
      <c r="A102" s="171" t="s">
        <v>735</v>
      </c>
      <c r="B102" s="178" t="s">
        <v>311</v>
      </c>
      <c r="C102" s="173"/>
      <c r="D102" s="173"/>
      <c r="E102" s="173"/>
      <c r="F102" s="179"/>
      <c r="G102" s="179"/>
      <c r="H102" s="179"/>
      <c r="I102" s="180"/>
      <c r="J102" s="180"/>
      <c r="K102" s="180"/>
      <c r="L102" s="181"/>
      <c r="M102" s="193"/>
      <c r="N102" s="193"/>
      <c r="O102" s="183"/>
      <c r="P102" s="194"/>
      <c r="Q102" s="194"/>
      <c r="R102" s="182"/>
      <c r="S102" s="177"/>
      <c r="T102" s="177"/>
    </row>
    <row r="103" spans="1:20" ht="15" customHeight="1" x14ac:dyDescent="0.25">
      <c r="A103" s="171" t="s">
        <v>736</v>
      </c>
      <c r="B103" s="178" t="s">
        <v>312</v>
      </c>
      <c r="C103" s="173"/>
      <c r="D103" s="173"/>
      <c r="E103" s="173"/>
      <c r="F103" s="179"/>
      <c r="G103" s="179"/>
      <c r="H103" s="179"/>
      <c r="I103" s="180"/>
      <c r="J103" s="180"/>
      <c r="K103" s="180"/>
      <c r="L103" s="181"/>
      <c r="M103" s="193"/>
      <c r="N103" s="193"/>
      <c r="O103" s="183"/>
      <c r="P103" s="194"/>
      <c r="Q103" s="194"/>
      <c r="R103" s="182"/>
      <c r="S103" s="177"/>
      <c r="T103" s="177"/>
    </row>
    <row r="104" spans="1:20" ht="15" customHeight="1" x14ac:dyDescent="0.25">
      <c r="A104" s="171" t="s">
        <v>737</v>
      </c>
      <c r="B104" s="178" t="s">
        <v>313</v>
      </c>
      <c r="C104" s="173"/>
      <c r="D104" s="173"/>
      <c r="E104" s="173"/>
      <c r="F104" s="179"/>
      <c r="G104" s="179"/>
      <c r="H104" s="179"/>
      <c r="I104" s="180"/>
      <c r="J104" s="180"/>
      <c r="K104" s="180"/>
      <c r="L104" s="181"/>
      <c r="M104" s="193"/>
      <c r="N104" s="193"/>
      <c r="O104" s="183"/>
      <c r="P104" s="194"/>
      <c r="Q104" s="194"/>
      <c r="R104" s="182"/>
      <c r="S104" s="177"/>
      <c r="T104" s="177"/>
    </row>
    <row r="105" spans="1:20" ht="15" customHeight="1" x14ac:dyDescent="0.25">
      <c r="A105" s="171" t="s">
        <v>738</v>
      </c>
      <c r="B105" s="178" t="s">
        <v>1431</v>
      </c>
      <c r="C105" s="173"/>
      <c r="D105" s="173"/>
      <c r="E105" s="173"/>
      <c r="F105" s="179"/>
      <c r="G105" s="179"/>
      <c r="H105" s="179"/>
      <c r="I105" s="180"/>
      <c r="J105" s="180"/>
      <c r="K105" s="180"/>
      <c r="L105" s="181"/>
      <c r="M105" s="193"/>
      <c r="N105" s="193"/>
      <c r="O105" s="183"/>
      <c r="P105" s="194"/>
      <c r="Q105" s="194"/>
      <c r="R105" s="182"/>
      <c r="S105" s="177"/>
      <c r="T105" s="177"/>
    </row>
    <row r="106" spans="1:20" ht="15" customHeight="1" x14ac:dyDescent="0.25">
      <c r="A106" s="171" t="s">
        <v>739</v>
      </c>
      <c r="B106" s="178" t="s">
        <v>1515</v>
      </c>
      <c r="C106" s="173"/>
      <c r="D106" s="173"/>
      <c r="E106" s="173"/>
      <c r="F106" s="179"/>
      <c r="G106" s="179"/>
      <c r="H106" s="179"/>
      <c r="I106" s="180"/>
      <c r="J106" s="180"/>
      <c r="K106" s="180"/>
      <c r="L106" s="181"/>
      <c r="M106" s="193"/>
      <c r="N106" s="193"/>
      <c r="O106" s="183"/>
      <c r="P106" s="194"/>
      <c r="Q106" s="194"/>
      <c r="R106" s="182"/>
      <c r="S106" s="177"/>
      <c r="T106" s="177"/>
    </row>
    <row r="107" spans="1:20" ht="15" customHeight="1" x14ac:dyDescent="0.25">
      <c r="A107" s="171" t="s">
        <v>740</v>
      </c>
      <c r="B107" s="178" t="s">
        <v>1430</v>
      </c>
      <c r="C107" s="173"/>
      <c r="D107" s="173"/>
      <c r="E107" s="173"/>
      <c r="F107" s="179"/>
      <c r="G107" s="179"/>
      <c r="H107" s="179"/>
      <c r="I107" s="180"/>
      <c r="J107" s="180"/>
      <c r="K107" s="180"/>
      <c r="L107" s="181"/>
      <c r="M107" s="193"/>
      <c r="N107" s="193"/>
      <c r="O107" s="183"/>
      <c r="P107" s="194"/>
      <c r="Q107" s="194"/>
      <c r="R107" s="182"/>
      <c r="S107" s="177"/>
      <c r="T107" s="177"/>
    </row>
    <row r="108" spans="1:20" ht="15" customHeight="1" x14ac:dyDescent="0.25">
      <c r="A108" s="171" t="s">
        <v>741</v>
      </c>
      <c r="B108" s="178" t="s">
        <v>1427</v>
      </c>
      <c r="C108" s="173"/>
      <c r="D108" s="173"/>
      <c r="E108" s="173"/>
      <c r="F108" s="179"/>
      <c r="G108" s="179"/>
      <c r="H108" s="179"/>
      <c r="I108" s="180"/>
      <c r="J108" s="180"/>
      <c r="K108" s="180"/>
      <c r="L108" s="181"/>
      <c r="M108" s="193"/>
      <c r="N108" s="193"/>
      <c r="O108" s="183"/>
      <c r="P108" s="194"/>
      <c r="Q108" s="194"/>
      <c r="R108" s="182"/>
      <c r="S108" s="177"/>
      <c r="T108" s="177"/>
    </row>
    <row r="109" spans="1:20" ht="15" customHeight="1" x14ac:dyDescent="0.25">
      <c r="A109" s="171" t="s">
        <v>985</v>
      </c>
      <c r="B109" s="178" t="s">
        <v>1428</v>
      </c>
      <c r="C109" s="173"/>
      <c r="D109" s="173"/>
      <c r="E109" s="173"/>
      <c r="F109" s="179"/>
      <c r="G109" s="179"/>
      <c r="H109" s="179"/>
      <c r="I109" s="180"/>
      <c r="J109" s="180"/>
      <c r="K109" s="180"/>
      <c r="L109" s="181"/>
      <c r="M109" s="193"/>
      <c r="N109" s="193"/>
      <c r="O109" s="183"/>
      <c r="P109" s="194"/>
      <c r="Q109" s="194"/>
      <c r="R109" s="182"/>
      <c r="S109" s="177"/>
      <c r="T109" s="177"/>
    </row>
    <row r="110" spans="1:20" ht="15" customHeight="1" x14ac:dyDescent="0.25">
      <c r="A110" s="171" t="s">
        <v>986</v>
      </c>
      <c r="B110" s="178" t="s">
        <v>315</v>
      </c>
      <c r="C110" s="173"/>
      <c r="D110" s="173"/>
      <c r="E110" s="173"/>
      <c r="F110" s="179"/>
      <c r="G110" s="179"/>
      <c r="H110" s="179"/>
      <c r="I110" s="180"/>
      <c r="J110" s="180"/>
      <c r="K110" s="180"/>
      <c r="L110" s="181"/>
      <c r="M110" s="193"/>
      <c r="N110" s="193"/>
      <c r="O110" s="183"/>
      <c r="P110" s="194"/>
      <c r="Q110" s="194"/>
      <c r="R110" s="182"/>
      <c r="S110" s="177"/>
      <c r="T110" s="177"/>
    </row>
    <row r="111" spans="1:20" ht="15" customHeight="1" x14ac:dyDescent="0.25">
      <c r="A111" s="171" t="s">
        <v>987</v>
      </c>
      <c r="B111" s="178" t="s">
        <v>316</v>
      </c>
      <c r="C111" s="173"/>
      <c r="D111" s="173"/>
      <c r="E111" s="173"/>
      <c r="F111" s="179"/>
      <c r="G111" s="179"/>
      <c r="H111" s="179"/>
      <c r="I111" s="180"/>
      <c r="J111" s="180"/>
      <c r="K111" s="180"/>
      <c r="L111" s="181"/>
      <c r="M111" s="193"/>
      <c r="N111" s="193"/>
      <c r="O111" s="183"/>
      <c r="P111" s="194"/>
      <c r="Q111" s="194"/>
      <c r="R111" s="182"/>
      <c r="S111" s="177"/>
      <c r="T111" s="177"/>
    </row>
    <row r="112" spans="1:20" ht="15" customHeight="1" x14ac:dyDescent="0.25">
      <c r="A112" s="171" t="s">
        <v>988</v>
      </c>
      <c r="B112" s="178" t="s">
        <v>317</v>
      </c>
      <c r="C112" s="173"/>
      <c r="D112" s="173"/>
      <c r="E112" s="173"/>
      <c r="F112" s="179"/>
      <c r="G112" s="179"/>
      <c r="H112" s="179"/>
      <c r="I112" s="180"/>
      <c r="J112" s="180"/>
      <c r="K112" s="180"/>
      <c r="L112" s="181"/>
      <c r="M112" s="193"/>
      <c r="N112" s="193"/>
      <c r="O112" s="183"/>
      <c r="P112" s="194"/>
      <c r="Q112" s="194"/>
      <c r="R112" s="182"/>
      <c r="S112" s="177"/>
      <c r="T112" s="177"/>
    </row>
    <row r="113" spans="1:20" ht="15" customHeight="1" x14ac:dyDescent="0.2">
      <c r="A113" s="171" t="s">
        <v>1002</v>
      </c>
      <c r="B113" s="178" t="s">
        <v>318</v>
      </c>
      <c r="C113" s="173"/>
      <c r="D113" s="173"/>
      <c r="E113" s="173"/>
      <c r="F113" s="179"/>
      <c r="G113" s="179"/>
      <c r="H113" s="179"/>
      <c r="I113" s="180"/>
      <c r="J113" s="180"/>
      <c r="K113" s="180"/>
      <c r="L113" s="179"/>
      <c r="M113" s="193"/>
      <c r="N113" s="193"/>
      <c r="O113" s="180"/>
      <c r="P113" s="194"/>
      <c r="Q113" s="194"/>
      <c r="R113" s="187"/>
      <c r="S113" s="177"/>
      <c r="T113" s="177"/>
    </row>
    <row r="114" spans="1:20" ht="15" customHeight="1" x14ac:dyDescent="0.2">
      <c r="A114" s="171" t="s">
        <v>1003</v>
      </c>
      <c r="B114" s="178" t="s">
        <v>319</v>
      </c>
      <c r="C114" s="173"/>
      <c r="D114" s="173"/>
      <c r="E114" s="173"/>
      <c r="F114" s="179"/>
      <c r="G114" s="179"/>
      <c r="H114" s="179"/>
      <c r="I114" s="180"/>
      <c r="J114" s="180"/>
      <c r="K114" s="180"/>
      <c r="L114" s="179"/>
      <c r="M114" s="193"/>
      <c r="N114" s="193"/>
      <c r="O114" s="180"/>
      <c r="P114" s="194"/>
      <c r="Q114" s="194"/>
      <c r="R114" s="187"/>
      <c r="S114" s="177"/>
      <c r="T114" s="177"/>
    </row>
    <row r="115" spans="1:20" ht="15" customHeight="1" x14ac:dyDescent="0.25">
      <c r="A115" s="171" t="s">
        <v>1004</v>
      </c>
      <c r="B115" s="178" t="s">
        <v>320</v>
      </c>
      <c r="C115" s="173"/>
      <c r="D115" s="173"/>
      <c r="E115" s="173"/>
      <c r="F115" s="179"/>
      <c r="G115" s="179"/>
      <c r="H115" s="179"/>
      <c r="I115" s="180"/>
      <c r="J115" s="180"/>
      <c r="K115" s="180"/>
      <c r="L115" s="181"/>
      <c r="M115" s="193"/>
      <c r="N115" s="193"/>
      <c r="O115" s="183"/>
      <c r="P115" s="194"/>
      <c r="Q115" s="194"/>
      <c r="R115" s="182"/>
      <c r="S115" s="177"/>
      <c r="T115" s="177"/>
    </row>
    <row r="116" spans="1:20" ht="15" customHeight="1" x14ac:dyDescent="0.25">
      <c r="A116" s="171" t="s">
        <v>1005</v>
      </c>
      <c r="B116" s="178" t="s">
        <v>321</v>
      </c>
      <c r="C116" s="173"/>
      <c r="D116" s="173"/>
      <c r="E116" s="173"/>
      <c r="F116" s="179"/>
      <c r="G116" s="179"/>
      <c r="H116" s="179"/>
      <c r="I116" s="180"/>
      <c r="J116" s="180"/>
      <c r="K116" s="180"/>
      <c r="L116" s="181"/>
      <c r="M116" s="193"/>
      <c r="N116" s="193"/>
      <c r="O116" s="183"/>
      <c r="P116" s="194"/>
      <c r="Q116" s="194"/>
      <c r="R116" s="182"/>
      <c r="S116" s="177"/>
      <c r="T116" s="177"/>
    </row>
    <row r="117" spans="1:20" ht="15" customHeight="1" x14ac:dyDescent="0.25">
      <c r="A117" s="171" t="s">
        <v>1006</v>
      </c>
      <c r="B117" s="178" t="s">
        <v>322</v>
      </c>
      <c r="C117" s="173"/>
      <c r="D117" s="173"/>
      <c r="E117" s="173"/>
      <c r="F117" s="179"/>
      <c r="G117" s="179"/>
      <c r="H117" s="179"/>
      <c r="I117" s="180"/>
      <c r="J117" s="180"/>
      <c r="K117" s="180"/>
      <c r="L117" s="181"/>
      <c r="M117" s="193"/>
      <c r="N117" s="193"/>
      <c r="O117" s="183"/>
      <c r="P117" s="194"/>
      <c r="Q117" s="194"/>
      <c r="R117" s="182"/>
      <c r="S117" s="177"/>
      <c r="T117" s="177"/>
    </row>
    <row r="118" spans="1:20" ht="15" customHeight="1" x14ac:dyDescent="0.25">
      <c r="A118" s="171" t="s">
        <v>1007</v>
      </c>
      <c r="B118" s="178" t="s">
        <v>323</v>
      </c>
      <c r="C118" s="173"/>
      <c r="D118" s="173"/>
      <c r="E118" s="173"/>
      <c r="F118" s="179"/>
      <c r="G118" s="179"/>
      <c r="H118" s="179"/>
      <c r="I118" s="180"/>
      <c r="J118" s="180"/>
      <c r="K118" s="180"/>
      <c r="L118" s="181"/>
      <c r="M118" s="193"/>
      <c r="N118" s="193"/>
      <c r="O118" s="183"/>
      <c r="P118" s="194"/>
      <c r="Q118" s="194"/>
      <c r="R118" s="182"/>
      <c r="S118" s="177"/>
      <c r="T118" s="177"/>
    </row>
    <row r="119" spans="1:20" ht="15" customHeight="1" x14ac:dyDescent="0.25">
      <c r="A119" s="171" t="s">
        <v>1008</v>
      </c>
      <c r="B119" s="178" t="s">
        <v>324</v>
      </c>
      <c r="C119" s="173"/>
      <c r="D119" s="173"/>
      <c r="E119" s="173"/>
      <c r="F119" s="179"/>
      <c r="G119" s="179"/>
      <c r="H119" s="179"/>
      <c r="I119" s="180"/>
      <c r="J119" s="180"/>
      <c r="K119" s="180"/>
      <c r="L119" s="181"/>
      <c r="M119" s="193"/>
      <c r="N119" s="193"/>
      <c r="O119" s="183"/>
      <c r="P119" s="194"/>
      <c r="Q119" s="194"/>
      <c r="R119" s="182"/>
      <c r="S119" s="177"/>
      <c r="T119" s="177"/>
    </row>
    <row r="120" spans="1:20" ht="15" customHeight="1" x14ac:dyDescent="0.25">
      <c r="A120" s="171" t="s">
        <v>1009</v>
      </c>
      <c r="B120" s="178" t="s">
        <v>325</v>
      </c>
      <c r="C120" s="173"/>
      <c r="D120" s="173"/>
      <c r="E120" s="173"/>
      <c r="F120" s="179"/>
      <c r="G120" s="179"/>
      <c r="H120" s="179"/>
      <c r="I120" s="180"/>
      <c r="J120" s="180"/>
      <c r="K120" s="180"/>
      <c r="L120" s="181"/>
      <c r="M120" s="193"/>
      <c r="N120" s="193"/>
      <c r="O120" s="183"/>
      <c r="P120" s="194"/>
      <c r="Q120" s="194"/>
      <c r="R120" s="182"/>
      <c r="S120" s="177"/>
      <c r="T120" s="177"/>
    </row>
    <row r="121" spans="1:20" ht="15" customHeight="1" x14ac:dyDescent="0.25">
      <c r="A121" s="171" t="s">
        <v>1474</v>
      </c>
      <c r="B121" s="178" t="s">
        <v>326</v>
      </c>
      <c r="C121" s="173"/>
      <c r="D121" s="173"/>
      <c r="E121" s="173"/>
      <c r="F121" s="179"/>
      <c r="G121" s="179"/>
      <c r="H121" s="179"/>
      <c r="I121" s="180"/>
      <c r="J121" s="180"/>
      <c r="K121" s="180"/>
      <c r="L121" s="181"/>
      <c r="M121" s="193"/>
      <c r="N121" s="193"/>
      <c r="O121" s="183"/>
      <c r="P121" s="194"/>
      <c r="Q121" s="194"/>
      <c r="R121" s="182"/>
      <c r="S121" s="177"/>
      <c r="T121" s="177"/>
    </row>
    <row r="122" spans="1:20" ht="15" customHeight="1" x14ac:dyDescent="0.25">
      <c r="A122" s="171" t="s">
        <v>1524</v>
      </c>
      <c r="B122" s="178" t="s">
        <v>327</v>
      </c>
      <c r="C122" s="173"/>
      <c r="D122" s="173"/>
      <c r="E122" s="173"/>
      <c r="F122" s="179"/>
      <c r="G122" s="179"/>
      <c r="H122" s="179"/>
      <c r="I122" s="180"/>
      <c r="J122" s="180"/>
      <c r="K122" s="180"/>
      <c r="L122" s="181"/>
      <c r="M122" s="193"/>
      <c r="N122" s="193"/>
      <c r="O122" s="183"/>
      <c r="P122" s="194"/>
      <c r="Q122" s="194"/>
      <c r="R122" s="182"/>
      <c r="S122" s="177"/>
      <c r="T122" s="177"/>
    </row>
    <row r="123" spans="1:20" ht="30" customHeight="1" x14ac:dyDescent="0.2">
      <c r="A123" s="188">
        <v>6</v>
      </c>
      <c r="B123" s="189" t="s">
        <v>328</v>
      </c>
      <c r="C123" s="184"/>
      <c r="D123" s="190"/>
      <c r="E123" s="190"/>
      <c r="F123" s="191"/>
      <c r="G123" s="191"/>
      <c r="H123" s="191"/>
      <c r="I123" s="190"/>
      <c r="J123" s="190"/>
      <c r="K123" s="190"/>
      <c r="L123" s="191"/>
      <c r="M123" s="191"/>
      <c r="N123" s="191"/>
      <c r="O123" s="190"/>
      <c r="P123" s="190"/>
      <c r="Q123" s="190"/>
      <c r="R123" s="192"/>
      <c r="S123" s="192"/>
      <c r="T123" s="192"/>
    </row>
    <row r="124" spans="1:20" ht="15" customHeight="1" x14ac:dyDescent="0.25">
      <c r="A124" s="171" t="s">
        <v>742</v>
      </c>
      <c r="B124" s="178" t="s">
        <v>329</v>
      </c>
      <c r="C124" s="173"/>
      <c r="D124" s="173"/>
      <c r="E124" s="173"/>
      <c r="F124" s="179"/>
      <c r="G124" s="179"/>
      <c r="H124" s="179"/>
      <c r="I124" s="180"/>
      <c r="J124" s="180"/>
      <c r="K124" s="180"/>
      <c r="L124" s="181"/>
      <c r="M124" s="193"/>
      <c r="N124" s="193"/>
      <c r="O124" s="183"/>
      <c r="P124" s="194"/>
      <c r="Q124" s="194"/>
      <c r="R124" s="182"/>
      <c r="S124" s="177"/>
      <c r="T124" s="177"/>
    </row>
    <row r="125" spans="1:20" ht="15" customHeight="1" x14ac:dyDescent="0.25">
      <c r="A125" s="171" t="s">
        <v>743</v>
      </c>
      <c r="B125" s="178" t="s">
        <v>330</v>
      </c>
      <c r="C125" s="173"/>
      <c r="D125" s="173"/>
      <c r="E125" s="173"/>
      <c r="F125" s="179"/>
      <c r="G125" s="179"/>
      <c r="H125" s="179"/>
      <c r="I125" s="180"/>
      <c r="J125" s="180"/>
      <c r="K125" s="180"/>
      <c r="L125" s="181"/>
      <c r="M125" s="193"/>
      <c r="N125" s="193"/>
      <c r="O125" s="183"/>
      <c r="P125" s="194"/>
      <c r="Q125" s="194"/>
      <c r="R125" s="182"/>
      <c r="S125" s="177"/>
      <c r="T125" s="177"/>
    </row>
    <row r="126" spans="1:20" ht="15" customHeight="1" x14ac:dyDescent="0.25">
      <c r="A126" s="171" t="s">
        <v>744</v>
      </c>
      <c r="B126" s="178" t="s">
        <v>1087</v>
      </c>
      <c r="C126" s="173"/>
      <c r="D126" s="173"/>
      <c r="E126" s="173"/>
      <c r="F126" s="179"/>
      <c r="G126" s="179"/>
      <c r="H126" s="179"/>
      <c r="I126" s="180"/>
      <c r="J126" s="180"/>
      <c r="K126" s="180"/>
      <c r="L126" s="181"/>
      <c r="M126" s="193"/>
      <c r="N126" s="193"/>
      <c r="O126" s="183"/>
      <c r="P126" s="194"/>
      <c r="Q126" s="194"/>
      <c r="R126" s="182"/>
      <c r="S126" s="177"/>
      <c r="T126" s="177"/>
    </row>
    <row r="127" spans="1:20" ht="15" customHeight="1" x14ac:dyDescent="0.25">
      <c r="A127" s="171" t="s">
        <v>745</v>
      </c>
      <c r="B127" s="178" t="s">
        <v>1088</v>
      </c>
      <c r="C127" s="173"/>
      <c r="D127" s="173"/>
      <c r="E127" s="173"/>
      <c r="F127" s="179"/>
      <c r="G127" s="179"/>
      <c r="H127" s="179"/>
      <c r="I127" s="180"/>
      <c r="J127" s="180"/>
      <c r="K127" s="180"/>
      <c r="L127" s="181"/>
      <c r="M127" s="193"/>
      <c r="N127" s="193"/>
      <c r="O127" s="183"/>
      <c r="P127" s="194"/>
      <c r="Q127" s="194"/>
      <c r="R127" s="182"/>
      <c r="S127" s="177"/>
      <c r="T127" s="177"/>
    </row>
    <row r="128" spans="1:20" ht="15" customHeight="1" x14ac:dyDescent="0.25">
      <c r="A128" s="171" t="s">
        <v>746</v>
      </c>
      <c r="B128" s="178" t="s">
        <v>1122</v>
      </c>
      <c r="C128" s="173"/>
      <c r="D128" s="173"/>
      <c r="E128" s="173"/>
      <c r="F128" s="179"/>
      <c r="G128" s="179"/>
      <c r="H128" s="179"/>
      <c r="I128" s="180"/>
      <c r="J128" s="180"/>
      <c r="K128" s="180"/>
      <c r="L128" s="179"/>
      <c r="M128" s="193"/>
      <c r="N128" s="193"/>
      <c r="O128" s="183"/>
      <c r="P128" s="194"/>
      <c r="Q128" s="194"/>
      <c r="R128" s="182"/>
      <c r="S128" s="177"/>
      <c r="T128" s="177"/>
    </row>
    <row r="129" spans="1:20" ht="15" customHeight="1" x14ac:dyDescent="0.25">
      <c r="A129" s="171" t="s">
        <v>747</v>
      </c>
      <c r="B129" s="178" t="s">
        <v>1089</v>
      </c>
      <c r="C129" s="173"/>
      <c r="D129" s="173"/>
      <c r="E129" s="173"/>
      <c r="F129" s="179"/>
      <c r="G129" s="179"/>
      <c r="H129" s="179"/>
      <c r="I129" s="180"/>
      <c r="J129" s="180"/>
      <c r="K129" s="180"/>
      <c r="L129" s="179"/>
      <c r="M129" s="193"/>
      <c r="N129" s="193"/>
      <c r="O129" s="183"/>
      <c r="P129" s="194"/>
      <c r="Q129" s="194"/>
      <c r="R129" s="182"/>
      <c r="S129" s="177"/>
      <c r="T129" s="177"/>
    </row>
    <row r="130" spans="1:20" ht="15" customHeight="1" x14ac:dyDescent="0.25">
      <c r="A130" s="171" t="s">
        <v>748</v>
      </c>
      <c r="B130" s="178" t="s">
        <v>1090</v>
      </c>
      <c r="C130" s="173"/>
      <c r="D130" s="173"/>
      <c r="E130" s="173"/>
      <c r="F130" s="179"/>
      <c r="G130" s="179"/>
      <c r="H130" s="179"/>
      <c r="I130" s="180"/>
      <c r="J130" s="180"/>
      <c r="K130" s="180"/>
      <c r="L130" s="181"/>
      <c r="M130" s="193"/>
      <c r="N130" s="193"/>
      <c r="O130" s="183"/>
      <c r="P130" s="194"/>
      <c r="Q130" s="194"/>
      <c r="R130" s="182"/>
      <c r="S130" s="177"/>
      <c r="T130" s="177"/>
    </row>
    <row r="131" spans="1:20" ht="15" customHeight="1" x14ac:dyDescent="0.25">
      <c r="A131" s="171" t="s">
        <v>749</v>
      </c>
      <c r="B131" s="178" t="s">
        <v>1091</v>
      </c>
      <c r="C131" s="173"/>
      <c r="D131" s="173"/>
      <c r="E131" s="173"/>
      <c r="F131" s="179"/>
      <c r="G131" s="179"/>
      <c r="H131" s="179"/>
      <c r="I131" s="180"/>
      <c r="J131" s="180"/>
      <c r="K131" s="180"/>
      <c r="L131" s="181"/>
      <c r="M131" s="193"/>
      <c r="N131" s="193"/>
      <c r="O131" s="183"/>
      <c r="P131" s="194"/>
      <c r="Q131" s="194"/>
      <c r="R131" s="182"/>
      <c r="S131" s="177"/>
      <c r="T131" s="177"/>
    </row>
    <row r="132" spans="1:20" ht="15" customHeight="1" x14ac:dyDescent="0.25">
      <c r="A132" s="171" t="s">
        <v>750</v>
      </c>
      <c r="B132" s="178" t="s">
        <v>1092</v>
      </c>
      <c r="C132" s="173"/>
      <c r="D132" s="173"/>
      <c r="E132" s="173"/>
      <c r="F132" s="179"/>
      <c r="G132" s="179"/>
      <c r="H132" s="179"/>
      <c r="I132" s="180"/>
      <c r="J132" s="180"/>
      <c r="K132" s="180"/>
      <c r="L132" s="181"/>
      <c r="M132" s="193"/>
      <c r="N132" s="193"/>
      <c r="O132" s="183"/>
      <c r="P132" s="194"/>
      <c r="Q132" s="194"/>
      <c r="R132" s="182"/>
      <c r="S132" s="177"/>
      <c r="T132" s="177"/>
    </row>
    <row r="133" spans="1:20" ht="15" customHeight="1" x14ac:dyDescent="0.25">
      <c r="A133" s="171" t="s">
        <v>751</v>
      </c>
      <c r="B133" s="178" t="s">
        <v>1093</v>
      </c>
      <c r="C133" s="173"/>
      <c r="D133" s="173"/>
      <c r="E133" s="173"/>
      <c r="F133" s="179"/>
      <c r="G133" s="179"/>
      <c r="H133" s="179"/>
      <c r="I133" s="180"/>
      <c r="J133" s="180"/>
      <c r="K133" s="180"/>
      <c r="L133" s="181"/>
      <c r="M133" s="193"/>
      <c r="N133" s="193"/>
      <c r="O133" s="183"/>
      <c r="P133" s="194"/>
      <c r="Q133" s="194"/>
      <c r="R133" s="182"/>
      <c r="S133" s="177"/>
      <c r="T133" s="177"/>
    </row>
    <row r="134" spans="1:20" ht="15" customHeight="1" x14ac:dyDescent="0.2">
      <c r="A134" s="171" t="s">
        <v>752</v>
      </c>
      <c r="B134" s="178" t="s">
        <v>1715</v>
      </c>
      <c r="C134" s="173"/>
      <c r="D134" s="173"/>
      <c r="E134" s="173"/>
      <c r="F134" s="175"/>
      <c r="G134" s="175"/>
      <c r="H134" s="175"/>
      <c r="I134" s="173"/>
      <c r="J134" s="173"/>
      <c r="K134" s="173"/>
      <c r="L134" s="175"/>
      <c r="M134" s="175"/>
      <c r="N134" s="175"/>
      <c r="O134" s="173"/>
      <c r="P134" s="173"/>
      <c r="Q134" s="173"/>
      <c r="R134" s="177"/>
      <c r="S134" s="177"/>
      <c r="T134" s="177"/>
    </row>
    <row r="135" spans="1:20" ht="15" customHeight="1" x14ac:dyDescent="0.2">
      <c r="A135" s="171" t="s">
        <v>753</v>
      </c>
      <c r="B135" s="178" t="s">
        <v>333</v>
      </c>
      <c r="C135" s="173"/>
      <c r="D135" s="173"/>
      <c r="E135" s="173"/>
      <c r="F135" s="175"/>
      <c r="G135" s="175"/>
      <c r="H135" s="175"/>
      <c r="I135" s="173"/>
      <c r="J135" s="173"/>
      <c r="K135" s="173"/>
      <c r="L135" s="175"/>
      <c r="M135" s="175"/>
      <c r="N135" s="175"/>
      <c r="O135" s="173"/>
      <c r="P135" s="173"/>
      <c r="Q135" s="173"/>
      <c r="R135" s="177"/>
      <c r="S135" s="177"/>
      <c r="T135" s="177"/>
    </row>
    <row r="136" spans="1:20" ht="15" customHeight="1" x14ac:dyDescent="0.2">
      <c r="A136" s="171" t="s">
        <v>754</v>
      </c>
      <c r="B136" s="178" t="s">
        <v>334</v>
      </c>
      <c r="C136" s="173"/>
      <c r="D136" s="173"/>
      <c r="E136" s="173"/>
      <c r="F136" s="175"/>
      <c r="G136" s="175"/>
      <c r="H136" s="175"/>
      <c r="I136" s="173"/>
      <c r="J136" s="173"/>
      <c r="K136" s="173"/>
      <c r="L136" s="175"/>
      <c r="M136" s="175"/>
      <c r="N136" s="175"/>
      <c r="O136" s="173"/>
      <c r="P136" s="173"/>
      <c r="Q136" s="173"/>
      <c r="R136" s="177"/>
      <c r="S136" s="177"/>
      <c r="T136" s="177"/>
    </row>
    <row r="137" spans="1:20" ht="15" customHeight="1" x14ac:dyDescent="0.2">
      <c r="A137" s="171" t="s">
        <v>755</v>
      </c>
      <c r="B137" s="178" t="s">
        <v>335</v>
      </c>
      <c r="C137" s="173"/>
      <c r="D137" s="173"/>
      <c r="E137" s="173"/>
      <c r="F137" s="175"/>
      <c r="G137" s="175"/>
      <c r="H137" s="175"/>
      <c r="I137" s="173"/>
      <c r="J137" s="173"/>
      <c r="K137" s="173"/>
      <c r="L137" s="175"/>
      <c r="M137" s="175"/>
      <c r="N137" s="175"/>
      <c r="O137" s="173"/>
      <c r="P137" s="173"/>
      <c r="Q137" s="173"/>
      <c r="R137" s="177"/>
      <c r="S137" s="177"/>
      <c r="T137" s="177"/>
    </row>
    <row r="138" spans="1:20" ht="15" customHeight="1" x14ac:dyDescent="0.2">
      <c r="A138" s="171" t="s">
        <v>756</v>
      </c>
      <c r="B138" s="178" t="s">
        <v>336</v>
      </c>
      <c r="C138" s="173"/>
      <c r="D138" s="173"/>
      <c r="E138" s="173"/>
      <c r="F138" s="175"/>
      <c r="G138" s="175"/>
      <c r="H138" s="175"/>
      <c r="I138" s="173"/>
      <c r="J138" s="173"/>
      <c r="K138" s="173"/>
      <c r="L138" s="175"/>
      <c r="M138" s="175"/>
      <c r="N138" s="175"/>
      <c r="O138" s="173"/>
      <c r="P138" s="173"/>
      <c r="Q138" s="173"/>
      <c r="R138" s="177"/>
      <c r="S138" s="177"/>
      <c r="T138" s="177"/>
    </row>
    <row r="139" spans="1:20" ht="15" customHeight="1" x14ac:dyDescent="0.2">
      <c r="A139" s="171" t="s">
        <v>757</v>
      </c>
      <c r="B139" s="178" t="s">
        <v>337</v>
      </c>
      <c r="C139" s="173"/>
      <c r="D139" s="173"/>
      <c r="E139" s="173"/>
      <c r="F139" s="175"/>
      <c r="G139" s="175"/>
      <c r="H139" s="175"/>
      <c r="I139" s="173"/>
      <c r="J139" s="173"/>
      <c r="K139" s="173"/>
      <c r="L139" s="175"/>
      <c r="M139" s="175"/>
      <c r="N139" s="175"/>
      <c r="O139" s="173"/>
      <c r="P139" s="173"/>
      <c r="Q139" s="173"/>
      <c r="R139" s="177"/>
      <c r="S139" s="177"/>
      <c r="T139" s="177"/>
    </row>
    <row r="140" spans="1:20" ht="15" customHeight="1" x14ac:dyDescent="0.2">
      <c r="A140" s="171" t="s">
        <v>758</v>
      </c>
      <c r="B140" s="178" t="s">
        <v>338</v>
      </c>
      <c r="C140" s="173"/>
      <c r="D140" s="173"/>
      <c r="E140" s="173"/>
      <c r="F140" s="175"/>
      <c r="G140" s="175"/>
      <c r="H140" s="175"/>
      <c r="I140" s="173"/>
      <c r="J140" s="173"/>
      <c r="K140" s="173"/>
      <c r="L140" s="175"/>
      <c r="M140" s="175"/>
      <c r="N140" s="175"/>
      <c r="O140" s="173"/>
      <c r="P140" s="173"/>
      <c r="Q140" s="173"/>
      <c r="R140" s="177"/>
      <c r="S140" s="177"/>
      <c r="T140" s="177"/>
    </row>
    <row r="141" spans="1:20" ht="15" customHeight="1" x14ac:dyDescent="0.2">
      <c r="A141" s="171" t="s">
        <v>759</v>
      </c>
      <c r="B141" s="178" t="s">
        <v>339</v>
      </c>
      <c r="C141" s="173"/>
      <c r="D141" s="173"/>
      <c r="E141" s="173"/>
      <c r="F141" s="175"/>
      <c r="G141" s="175"/>
      <c r="H141" s="175"/>
      <c r="I141" s="173"/>
      <c r="J141" s="173"/>
      <c r="K141" s="173"/>
      <c r="L141" s="175"/>
      <c r="M141" s="175"/>
      <c r="N141" s="175"/>
      <c r="O141" s="173"/>
      <c r="P141" s="173"/>
      <c r="Q141" s="173"/>
      <c r="R141" s="177"/>
      <c r="S141" s="177"/>
      <c r="T141" s="177"/>
    </row>
    <row r="142" spans="1:20" ht="15" customHeight="1" x14ac:dyDescent="0.2">
      <c r="A142" s="171" t="s">
        <v>989</v>
      </c>
      <c r="B142" s="178" t="s">
        <v>340</v>
      </c>
      <c r="C142" s="173"/>
      <c r="D142" s="173"/>
      <c r="E142" s="173"/>
      <c r="F142" s="175"/>
      <c r="G142" s="175"/>
      <c r="H142" s="175"/>
      <c r="I142" s="173"/>
      <c r="J142" s="173"/>
      <c r="K142" s="173"/>
      <c r="L142" s="175"/>
      <c r="M142" s="175"/>
      <c r="N142" s="175"/>
      <c r="O142" s="173"/>
      <c r="P142" s="173"/>
      <c r="Q142" s="173"/>
      <c r="R142" s="177"/>
      <c r="S142" s="177"/>
      <c r="T142" s="177"/>
    </row>
    <row r="143" spans="1:20" ht="15" customHeight="1" x14ac:dyDescent="0.2">
      <c r="A143" s="171" t="s">
        <v>990</v>
      </c>
      <c r="B143" s="178" t="s">
        <v>341</v>
      </c>
      <c r="C143" s="173"/>
      <c r="D143" s="173"/>
      <c r="E143" s="173"/>
      <c r="F143" s="175"/>
      <c r="G143" s="175"/>
      <c r="H143" s="175"/>
      <c r="I143" s="173"/>
      <c r="J143" s="173"/>
      <c r="K143" s="173"/>
      <c r="L143" s="175"/>
      <c r="M143" s="175"/>
      <c r="N143" s="175"/>
      <c r="O143" s="173"/>
      <c r="P143" s="173"/>
      <c r="Q143" s="173"/>
      <c r="R143" s="177"/>
      <c r="S143" s="177"/>
      <c r="T143" s="177"/>
    </row>
    <row r="144" spans="1:20" ht="15" customHeight="1" x14ac:dyDescent="0.2">
      <c r="A144" s="171" t="s">
        <v>991</v>
      </c>
      <c r="B144" s="178" t="s">
        <v>1033</v>
      </c>
      <c r="C144" s="173"/>
      <c r="D144" s="173"/>
      <c r="E144" s="173"/>
      <c r="F144" s="175"/>
      <c r="G144" s="175"/>
      <c r="H144" s="175"/>
      <c r="I144" s="173"/>
      <c r="J144" s="173"/>
      <c r="K144" s="173"/>
      <c r="L144" s="175"/>
      <c r="M144" s="175"/>
      <c r="N144" s="175"/>
      <c r="O144" s="173"/>
      <c r="P144" s="173"/>
      <c r="Q144" s="173"/>
      <c r="R144" s="177"/>
      <c r="S144" s="177"/>
      <c r="T144" s="177"/>
    </row>
    <row r="145" spans="1:20" ht="15" customHeight="1" x14ac:dyDescent="0.2">
      <c r="A145" s="171" t="s">
        <v>992</v>
      </c>
      <c r="B145" s="178" t="s">
        <v>342</v>
      </c>
      <c r="C145" s="173"/>
      <c r="D145" s="173"/>
      <c r="E145" s="173"/>
      <c r="F145" s="175"/>
      <c r="G145" s="175"/>
      <c r="H145" s="175"/>
      <c r="I145" s="173"/>
      <c r="J145" s="173"/>
      <c r="K145" s="173"/>
      <c r="L145" s="175"/>
      <c r="M145" s="175"/>
      <c r="N145" s="175"/>
      <c r="O145" s="173"/>
      <c r="P145" s="173"/>
      <c r="Q145" s="173"/>
      <c r="R145" s="177"/>
      <c r="S145" s="177"/>
      <c r="T145" s="177"/>
    </row>
    <row r="146" spans="1:20" ht="15" customHeight="1" x14ac:dyDescent="0.2">
      <c r="A146" s="171" t="s">
        <v>993</v>
      </c>
      <c r="B146" s="178" t="s">
        <v>343</v>
      </c>
      <c r="C146" s="173"/>
      <c r="D146" s="173"/>
      <c r="E146" s="173"/>
      <c r="F146" s="175"/>
      <c r="G146" s="175"/>
      <c r="H146" s="175"/>
      <c r="I146" s="173"/>
      <c r="J146" s="173"/>
      <c r="K146" s="173"/>
      <c r="L146" s="175"/>
      <c r="M146" s="175"/>
      <c r="N146" s="175"/>
      <c r="O146" s="173"/>
      <c r="P146" s="173"/>
      <c r="Q146" s="173"/>
      <c r="R146" s="177"/>
      <c r="S146" s="177"/>
      <c r="T146" s="177"/>
    </row>
    <row r="147" spans="1:20" ht="15" customHeight="1" x14ac:dyDescent="0.2">
      <c r="A147" s="171" t="s">
        <v>994</v>
      </c>
      <c r="B147" s="178" t="s">
        <v>344</v>
      </c>
      <c r="C147" s="173"/>
      <c r="D147" s="173"/>
      <c r="E147" s="173"/>
      <c r="F147" s="175"/>
      <c r="G147" s="175"/>
      <c r="H147" s="175"/>
      <c r="I147" s="173"/>
      <c r="J147" s="173"/>
      <c r="K147" s="173"/>
      <c r="L147" s="175"/>
      <c r="M147" s="175"/>
      <c r="N147" s="175"/>
      <c r="O147" s="173"/>
      <c r="P147" s="173"/>
      <c r="Q147" s="173"/>
      <c r="R147" s="177"/>
      <c r="S147" s="177"/>
      <c r="T147" s="177"/>
    </row>
    <row r="148" spans="1:20" ht="15" customHeight="1" x14ac:dyDescent="0.2">
      <c r="A148" s="171" t="s">
        <v>1010</v>
      </c>
      <c r="B148" s="178" t="s">
        <v>1518</v>
      </c>
      <c r="C148" s="173"/>
      <c r="D148" s="173"/>
      <c r="E148" s="173"/>
      <c r="F148" s="175"/>
      <c r="G148" s="175"/>
      <c r="H148" s="175"/>
      <c r="I148" s="173"/>
      <c r="J148" s="173"/>
      <c r="K148" s="173"/>
      <c r="L148" s="175"/>
      <c r="M148" s="175"/>
      <c r="N148" s="175"/>
      <c r="O148" s="173"/>
      <c r="P148" s="173"/>
      <c r="Q148" s="173"/>
      <c r="R148" s="177"/>
      <c r="S148" s="177"/>
      <c r="T148" s="177"/>
    </row>
    <row r="149" spans="1:20" ht="15" customHeight="1" x14ac:dyDescent="0.2">
      <c r="A149" s="171" t="s">
        <v>1011</v>
      </c>
      <c r="B149" s="178" t="s">
        <v>1519</v>
      </c>
      <c r="C149" s="173"/>
      <c r="D149" s="173"/>
      <c r="E149" s="173"/>
      <c r="F149" s="175"/>
      <c r="G149" s="175"/>
      <c r="H149" s="175"/>
      <c r="I149" s="173"/>
      <c r="J149" s="173"/>
      <c r="K149" s="173"/>
      <c r="L149" s="175"/>
      <c r="M149" s="175"/>
      <c r="N149" s="175"/>
      <c r="O149" s="173"/>
      <c r="P149" s="173"/>
      <c r="Q149" s="173"/>
      <c r="R149" s="177"/>
      <c r="S149" s="177"/>
      <c r="T149" s="177"/>
    </row>
    <row r="150" spans="1:20" ht="15" customHeight="1" x14ac:dyDescent="0.2">
      <c r="A150" s="171" t="s">
        <v>1012</v>
      </c>
      <c r="B150" s="178" t="s">
        <v>1520</v>
      </c>
      <c r="C150" s="173"/>
      <c r="D150" s="173"/>
      <c r="E150" s="173"/>
      <c r="F150" s="175"/>
      <c r="G150" s="175"/>
      <c r="H150" s="175"/>
      <c r="I150" s="173"/>
      <c r="J150" s="173"/>
      <c r="K150" s="173"/>
      <c r="L150" s="175"/>
      <c r="M150" s="175"/>
      <c r="N150" s="175"/>
      <c r="O150" s="173"/>
      <c r="P150" s="173"/>
      <c r="Q150" s="173"/>
      <c r="R150" s="177"/>
      <c r="S150" s="177"/>
      <c r="T150" s="177"/>
    </row>
    <row r="151" spans="1:20" ht="15" customHeight="1" x14ac:dyDescent="0.2">
      <c r="A151" s="171" t="s">
        <v>1013</v>
      </c>
      <c r="B151" s="178" t="s">
        <v>345</v>
      </c>
      <c r="C151" s="173"/>
      <c r="D151" s="173"/>
      <c r="E151" s="173"/>
      <c r="F151" s="175"/>
      <c r="G151" s="175"/>
      <c r="H151" s="175"/>
      <c r="I151" s="173"/>
      <c r="J151" s="173"/>
      <c r="K151" s="173"/>
      <c r="L151" s="175"/>
      <c r="M151" s="175"/>
      <c r="N151" s="175"/>
      <c r="O151" s="173"/>
      <c r="P151" s="173"/>
      <c r="Q151" s="173"/>
      <c r="R151" s="177"/>
      <c r="S151" s="177"/>
      <c r="T151" s="177"/>
    </row>
    <row r="152" spans="1:20" ht="15" customHeight="1" x14ac:dyDescent="0.2">
      <c r="A152" s="171" t="s">
        <v>1014</v>
      </c>
      <c r="B152" s="178" t="s">
        <v>1574</v>
      </c>
      <c r="C152" s="173"/>
      <c r="D152" s="173"/>
      <c r="E152" s="173"/>
      <c r="F152" s="175"/>
      <c r="G152" s="175"/>
      <c r="H152" s="175"/>
      <c r="I152" s="173"/>
      <c r="J152" s="173"/>
      <c r="K152" s="173"/>
      <c r="L152" s="175"/>
      <c r="M152" s="175"/>
      <c r="N152" s="175"/>
      <c r="O152" s="173"/>
      <c r="P152" s="173"/>
      <c r="Q152" s="173"/>
      <c r="R152" s="177"/>
      <c r="S152" s="177"/>
      <c r="T152" s="177"/>
    </row>
    <row r="153" spans="1:20" ht="15" customHeight="1" x14ac:dyDescent="0.2">
      <c r="A153" s="171" t="s">
        <v>1185</v>
      </c>
      <c r="B153" s="178" t="s">
        <v>346</v>
      </c>
      <c r="C153" s="173"/>
      <c r="D153" s="173"/>
      <c r="E153" s="173"/>
      <c r="F153" s="175"/>
      <c r="G153" s="175"/>
      <c r="H153" s="175"/>
      <c r="I153" s="173"/>
      <c r="J153" s="173"/>
      <c r="K153" s="173"/>
      <c r="L153" s="175"/>
      <c r="M153" s="175"/>
      <c r="N153" s="175"/>
      <c r="O153" s="173"/>
      <c r="P153" s="173"/>
      <c r="Q153" s="173"/>
      <c r="R153" s="177"/>
      <c r="S153" s="177"/>
      <c r="T153" s="177"/>
    </row>
    <row r="154" spans="1:20" ht="15" customHeight="1" x14ac:dyDescent="0.2">
      <c r="A154" s="171" t="s">
        <v>1186</v>
      </c>
      <c r="B154" s="178" t="s">
        <v>347</v>
      </c>
      <c r="C154" s="173"/>
      <c r="D154" s="173"/>
      <c r="E154" s="173"/>
      <c r="F154" s="175"/>
      <c r="G154" s="175"/>
      <c r="H154" s="175"/>
      <c r="I154" s="173"/>
      <c r="J154" s="173"/>
      <c r="K154" s="173"/>
      <c r="L154" s="175"/>
      <c r="M154" s="175"/>
      <c r="N154" s="175"/>
      <c r="O154" s="173"/>
      <c r="P154" s="173"/>
      <c r="Q154" s="173"/>
      <c r="R154" s="177"/>
      <c r="S154" s="177"/>
      <c r="T154" s="177"/>
    </row>
    <row r="155" spans="1:20" ht="15" customHeight="1" x14ac:dyDescent="0.2">
      <c r="A155" s="171" t="s">
        <v>1187</v>
      </c>
      <c r="B155" s="178" t="s">
        <v>348</v>
      </c>
      <c r="C155" s="173"/>
      <c r="D155" s="173"/>
      <c r="E155" s="173"/>
      <c r="F155" s="175"/>
      <c r="G155" s="175"/>
      <c r="H155" s="175"/>
      <c r="I155" s="173"/>
      <c r="J155" s="173"/>
      <c r="K155" s="173"/>
      <c r="L155" s="175"/>
      <c r="M155" s="175"/>
      <c r="N155" s="175"/>
      <c r="O155" s="173"/>
      <c r="P155" s="173"/>
      <c r="Q155" s="173"/>
      <c r="R155" s="177"/>
      <c r="S155" s="177"/>
      <c r="T155" s="177"/>
    </row>
    <row r="156" spans="1:20" ht="15" customHeight="1" x14ac:dyDescent="0.2">
      <c r="A156" s="171" t="s">
        <v>1188</v>
      </c>
      <c r="B156" s="178" t="s">
        <v>349</v>
      </c>
      <c r="C156" s="173"/>
      <c r="D156" s="173"/>
      <c r="E156" s="173"/>
      <c r="F156" s="179"/>
      <c r="G156" s="175"/>
      <c r="H156" s="175"/>
      <c r="I156" s="180"/>
      <c r="J156" s="173"/>
      <c r="K156" s="173"/>
      <c r="L156" s="179"/>
      <c r="M156" s="175"/>
      <c r="N156" s="175"/>
      <c r="O156" s="194"/>
      <c r="P156" s="173"/>
      <c r="Q156" s="173"/>
      <c r="R156" s="187"/>
      <c r="S156" s="177"/>
      <c r="T156" s="177"/>
    </row>
    <row r="157" spans="1:20" ht="15" customHeight="1" x14ac:dyDescent="0.2">
      <c r="A157" s="171" t="s">
        <v>1189</v>
      </c>
      <c r="B157" s="178" t="s">
        <v>350</v>
      </c>
      <c r="C157" s="173"/>
      <c r="D157" s="173"/>
      <c r="E157" s="173"/>
      <c r="F157" s="175"/>
      <c r="G157" s="175"/>
      <c r="H157" s="175"/>
      <c r="I157" s="173"/>
      <c r="J157" s="173"/>
      <c r="K157" s="173"/>
      <c r="L157" s="175"/>
      <c r="M157" s="175"/>
      <c r="N157" s="175"/>
      <c r="O157" s="173"/>
      <c r="P157" s="173"/>
      <c r="Q157" s="173"/>
      <c r="R157" s="177"/>
      <c r="S157" s="177"/>
      <c r="T157" s="177"/>
    </row>
    <row r="158" spans="1:20" ht="15" customHeight="1" x14ac:dyDescent="0.2">
      <c r="A158" s="171" t="s">
        <v>1190</v>
      </c>
      <c r="B158" s="178" t="s">
        <v>351</v>
      </c>
      <c r="C158" s="173"/>
      <c r="D158" s="173"/>
      <c r="E158" s="173"/>
      <c r="F158" s="175"/>
      <c r="G158" s="175"/>
      <c r="H158" s="175"/>
      <c r="I158" s="173"/>
      <c r="J158" s="173"/>
      <c r="K158" s="173"/>
      <c r="L158" s="175"/>
      <c r="M158" s="175"/>
      <c r="N158" s="175"/>
      <c r="O158" s="173"/>
      <c r="P158" s="173"/>
      <c r="Q158" s="173"/>
      <c r="R158" s="177"/>
      <c r="S158" s="177"/>
      <c r="T158" s="177"/>
    </row>
    <row r="159" spans="1:20" ht="15" customHeight="1" x14ac:dyDescent="0.2">
      <c r="A159" s="171" t="s">
        <v>1191</v>
      </c>
      <c r="B159" s="178" t="s">
        <v>352</v>
      </c>
      <c r="C159" s="173"/>
      <c r="D159" s="173"/>
      <c r="E159" s="173"/>
      <c r="F159" s="175"/>
      <c r="G159" s="175"/>
      <c r="H159" s="175"/>
      <c r="I159" s="173"/>
      <c r="J159" s="173"/>
      <c r="K159" s="173"/>
      <c r="L159" s="175"/>
      <c r="M159" s="175"/>
      <c r="N159" s="175"/>
      <c r="O159" s="173"/>
      <c r="P159" s="173"/>
      <c r="Q159" s="173"/>
      <c r="R159" s="177"/>
      <c r="S159" s="177"/>
      <c r="T159" s="177"/>
    </row>
    <row r="160" spans="1:20" ht="15" customHeight="1" x14ac:dyDescent="0.2">
      <c r="A160" s="171" t="s">
        <v>1192</v>
      </c>
      <c r="B160" s="178" t="s">
        <v>353</v>
      </c>
      <c r="C160" s="173"/>
      <c r="D160" s="173"/>
      <c r="E160" s="173"/>
      <c r="F160" s="175"/>
      <c r="G160" s="175"/>
      <c r="H160" s="175"/>
      <c r="I160" s="173"/>
      <c r="J160" s="173"/>
      <c r="K160" s="173"/>
      <c r="L160" s="175"/>
      <c r="M160" s="175"/>
      <c r="N160" s="175"/>
      <c r="O160" s="173"/>
      <c r="P160" s="173"/>
      <c r="Q160" s="173"/>
      <c r="R160" s="177"/>
      <c r="S160" s="177"/>
      <c r="T160" s="177"/>
    </row>
    <row r="161" spans="1:20" ht="15" customHeight="1" x14ac:dyDescent="0.2">
      <c r="A161" s="171" t="s">
        <v>1193</v>
      </c>
      <c r="B161" s="178" t="s">
        <v>354</v>
      </c>
      <c r="C161" s="173"/>
      <c r="D161" s="173"/>
      <c r="E161" s="173"/>
      <c r="F161" s="175"/>
      <c r="G161" s="175"/>
      <c r="H161" s="175"/>
      <c r="I161" s="173"/>
      <c r="J161" s="173"/>
      <c r="K161" s="173"/>
      <c r="L161" s="175"/>
      <c r="M161" s="175"/>
      <c r="N161" s="175"/>
      <c r="O161" s="173"/>
      <c r="P161" s="173"/>
      <c r="Q161" s="173"/>
      <c r="R161" s="177"/>
      <c r="S161" s="177"/>
      <c r="T161" s="177"/>
    </row>
    <row r="162" spans="1:20" ht="15" customHeight="1" x14ac:dyDescent="0.2">
      <c r="A162" s="171" t="s">
        <v>1194</v>
      </c>
      <c r="B162" s="178" t="s">
        <v>355</v>
      </c>
      <c r="C162" s="173"/>
      <c r="D162" s="173"/>
      <c r="E162" s="173"/>
      <c r="F162" s="175"/>
      <c r="G162" s="175"/>
      <c r="H162" s="175"/>
      <c r="I162" s="173"/>
      <c r="J162" s="173"/>
      <c r="K162" s="173"/>
      <c r="L162" s="175"/>
      <c r="M162" s="175"/>
      <c r="N162" s="175"/>
      <c r="O162" s="173"/>
      <c r="P162" s="173"/>
      <c r="Q162" s="173"/>
      <c r="R162" s="177"/>
      <c r="S162" s="177"/>
      <c r="T162" s="177"/>
    </row>
    <row r="163" spans="1:20" ht="15" customHeight="1" x14ac:dyDescent="0.2">
      <c r="A163" s="171" t="s">
        <v>1195</v>
      </c>
      <c r="B163" s="178" t="s">
        <v>1376</v>
      </c>
      <c r="C163" s="173"/>
      <c r="D163" s="173"/>
      <c r="E163" s="173"/>
      <c r="F163" s="179"/>
      <c r="G163" s="175"/>
      <c r="H163" s="175"/>
      <c r="I163" s="180"/>
      <c r="J163" s="173"/>
      <c r="K163" s="173"/>
      <c r="L163" s="179"/>
      <c r="M163" s="175"/>
      <c r="N163" s="175"/>
      <c r="O163" s="194"/>
      <c r="P163" s="173"/>
      <c r="Q163" s="173"/>
      <c r="R163" s="187"/>
      <c r="S163" s="177"/>
      <c r="T163" s="177"/>
    </row>
    <row r="164" spans="1:20" ht="15" customHeight="1" x14ac:dyDescent="0.2">
      <c r="A164" s="171" t="s">
        <v>1196</v>
      </c>
      <c r="B164" s="178" t="s">
        <v>356</v>
      </c>
      <c r="C164" s="173"/>
      <c r="D164" s="173"/>
      <c r="E164" s="173"/>
      <c r="F164" s="175"/>
      <c r="G164" s="175"/>
      <c r="H164" s="175"/>
      <c r="I164" s="173"/>
      <c r="J164" s="173"/>
      <c r="K164" s="173"/>
      <c r="L164" s="175"/>
      <c r="M164" s="175"/>
      <c r="N164" s="175"/>
      <c r="O164" s="173"/>
      <c r="P164" s="173"/>
      <c r="Q164" s="173"/>
      <c r="R164" s="177"/>
      <c r="S164" s="177"/>
      <c r="T164" s="177"/>
    </row>
    <row r="165" spans="1:20" ht="15" customHeight="1" x14ac:dyDescent="0.2">
      <c r="A165" s="171" t="s">
        <v>1197</v>
      </c>
      <c r="B165" s="178" t="s">
        <v>1502</v>
      </c>
      <c r="C165" s="173"/>
      <c r="D165" s="173"/>
      <c r="E165" s="173"/>
      <c r="F165" s="175"/>
      <c r="G165" s="175"/>
      <c r="H165" s="175"/>
      <c r="I165" s="173"/>
      <c r="J165" s="173"/>
      <c r="K165" s="173"/>
      <c r="L165" s="175"/>
      <c r="M165" s="175"/>
      <c r="N165" s="175"/>
      <c r="O165" s="173"/>
      <c r="P165" s="173"/>
      <c r="Q165" s="173"/>
      <c r="R165" s="177"/>
      <c r="S165" s="177"/>
      <c r="T165" s="177"/>
    </row>
    <row r="166" spans="1:20" ht="15" customHeight="1" x14ac:dyDescent="0.2">
      <c r="A166" s="171" t="s">
        <v>1198</v>
      </c>
      <c r="B166" s="178" t="s">
        <v>357</v>
      </c>
      <c r="C166" s="173"/>
      <c r="D166" s="173"/>
      <c r="E166" s="173"/>
      <c r="F166" s="175"/>
      <c r="G166" s="175"/>
      <c r="H166" s="175"/>
      <c r="I166" s="173"/>
      <c r="J166" s="173"/>
      <c r="K166" s="173"/>
      <c r="L166" s="175"/>
      <c r="M166" s="175"/>
      <c r="N166" s="175"/>
      <c r="O166" s="173"/>
      <c r="P166" s="173"/>
      <c r="Q166" s="173"/>
      <c r="R166" s="177"/>
      <c r="S166" s="177"/>
      <c r="T166" s="177"/>
    </row>
    <row r="167" spans="1:20" ht="15" customHeight="1" x14ac:dyDescent="0.2">
      <c r="A167" s="171" t="s">
        <v>1199</v>
      </c>
      <c r="B167" s="178" t="s">
        <v>358</v>
      </c>
      <c r="C167" s="173"/>
      <c r="D167" s="173"/>
      <c r="E167" s="173"/>
      <c r="F167" s="175"/>
      <c r="G167" s="175"/>
      <c r="H167" s="175"/>
      <c r="I167" s="173"/>
      <c r="J167" s="173"/>
      <c r="K167" s="173"/>
      <c r="L167" s="175"/>
      <c r="M167" s="175"/>
      <c r="N167" s="175"/>
      <c r="O167" s="173"/>
      <c r="P167" s="173"/>
      <c r="Q167" s="173"/>
      <c r="R167" s="177"/>
      <c r="S167" s="177"/>
      <c r="T167" s="177"/>
    </row>
    <row r="168" spans="1:20" ht="15" customHeight="1" x14ac:dyDescent="0.2">
      <c r="A168" s="171" t="s">
        <v>1200</v>
      </c>
      <c r="B168" s="178" t="s">
        <v>359</v>
      </c>
      <c r="C168" s="173"/>
      <c r="D168" s="173"/>
      <c r="E168" s="173"/>
      <c r="F168" s="175"/>
      <c r="G168" s="175"/>
      <c r="H168" s="175"/>
      <c r="I168" s="173"/>
      <c r="J168" s="173"/>
      <c r="K168" s="173"/>
      <c r="L168" s="175"/>
      <c r="M168" s="175"/>
      <c r="N168" s="175"/>
      <c r="O168" s="173"/>
      <c r="P168" s="173"/>
      <c r="Q168" s="173"/>
      <c r="R168" s="177"/>
      <c r="S168" s="177"/>
      <c r="T168" s="177"/>
    </row>
    <row r="169" spans="1:20" ht="15" customHeight="1" x14ac:dyDescent="0.2">
      <c r="A169" s="171" t="s">
        <v>1201</v>
      </c>
      <c r="B169" s="178" t="s">
        <v>1141</v>
      </c>
      <c r="C169" s="173"/>
      <c r="D169" s="173"/>
      <c r="E169" s="173"/>
      <c r="F169" s="175"/>
      <c r="G169" s="175"/>
      <c r="H169" s="175"/>
      <c r="I169" s="173"/>
      <c r="J169" s="173"/>
      <c r="K169" s="173"/>
      <c r="L169" s="175"/>
      <c r="M169" s="175"/>
      <c r="N169" s="175"/>
      <c r="O169" s="173"/>
      <c r="P169" s="173"/>
      <c r="Q169" s="173"/>
      <c r="R169" s="177"/>
      <c r="S169" s="177"/>
      <c r="T169" s="177"/>
    </row>
    <row r="170" spans="1:20" ht="15" customHeight="1" x14ac:dyDescent="0.2">
      <c r="A170" s="171" t="s">
        <v>1202</v>
      </c>
      <c r="B170" s="178" t="s">
        <v>360</v>
      </c>
      <c r="C170" s="173"/>
      <c r="D170" s="173"/>
      <c r="E170" s="173"/>
      <c r="F170" s="175"/>
      <c r="G170" s="175"/>
      <c r="H170" s="175"/>
      <c r="I170" s="173"/>
      <c r="J170" s="173"/>
      <c r="K170" s="173"/>
      <c r="L170" s="175"/>
      <c r="M170" s="175"/>
      <c r="N170" s="175"/>
      <c r="O170" s="173"/>
      <c r="P170" s="173"/>
      <c r="Q170" s="173"/>
      <c r="R170" s="177"/>
      <c r="S170" s="177"/>
      <c r="T170" s="177"/>
    </row>
    <row r="171" spans="1:20" ht="15" customHeight="1" x14ac:dyDescent="0.2">
      <c r="A171" s="171" t="s">
        <v>1203</v>
      </c>
      <c r="B171" s="178" t="s">
        <v>361</v>
      </c>
      <c r="C171" s="173"/>
      <c r="D171" s="173"/>
      <c r="E171" s="173"/>
      <c r="F171" s="175"/>
      <c r="G171" s="175"/>
      <c r="H171" s="175"/>
      <c r="I171" s="173"/>
      <c r="J171" s="173"/>
      <c r="K171" s="173"/>
      <c r="L171" s="175"/>
      <c r="M171" s="175"/>
      <c r="N171" s="175"/>
      <c r="O171" s="173"/>
      <c r="P171" s="173"/>
      <c r="Q171" s="173"/>
      <c r="R171" s="177"/>
      <c r="S171" s="177"/>
      <c r="T171" s="177"/>
    </row>
    <row r="172" spans="1:20" ht="15" customHeight="1" x14ac:dyDescent="0.2">
      <c r="A172" s="171" t="s">
        <v>1204</v>
      </c>
      <c r="B172" s="178" t="s">
        <v>362</v>
      </c>
      <c r="C172" s="173"/>
      <c r="D172" s="173"/>
      <c r="E172" s="173"/>
      <c r="F172" s="175"/>
      <c r="G172" s="175"/>
      <c r="H172" s="175"/>
      <c r="I172" s="173"/>
      <c r="J172" s="173"/>
      <c r="K172" s="173"/>
      <c r="L172" s="175"/>
      <c r="M172" s="175"/>
      <c r="N172" s="175"/>
      <c r="O172" s="173"/>
      <c r="P172" s="173"/>
      <c r="Q172" s="173"/>
      <c r="R172" s="177"/>
      <c r="S172" s="177"/>
      <c r="T172" s="177"/>
    </row>
    <row r="173" spans="1:20" ht="15" customHeight="1" x14ac:dyDescent="0.2">
      <c r="A173" s="171" t="s">
        <v>1205</v>
      </c>
      <c r="B173" s="178" t="s">
        <v>363</v>
      </c>
      <c r="C173" s="173"/>
      <c r="D173" s="173"/>
      <c r="E173" s="173"/>
      <c r="F173" s="175"/>
      <c r="G173" s="175"/>
      <c r="H173" s="175"/>
      <c r="I173" s="173"/>
      <c r="J173" s="173"/>
      <c r="K173" s="173"/>
      <c r="L173" s="175"/>
      <c r="M173" s="175"/>
      <c r="N173" s="175"/>
      <c r="O173" s="173"/>
      <c r="P173" s="173"/>
      <c r="Q173" s="173"/>
      <c r="R173" s="177"/>
      <c r="S173" s="177"/>
      <c r="T173" s="177"/>
    </row>
    <row r="174" spans="1:20" ht="15" customHeight="1" x14ac:dyDescent="0.2">
      <c r="A174" s="171" t="s">
        <v>1206</v>
      </c>
      <c r="B174" s="178" t="s">
        <v>364</v>
      </c>
      <c r="C174" s="173"/>
      <c r="D174" s="173"/>
      <c r="E174" s="173"/>
      <c r="F174" s="175"/>
      <c r="G174" s="175"/>
      <c r="H174" s="175"/>
      <c r="I174" s="173"/>
      <c r="J174" s="173"/>
      <c r="K174" s="173"/>
      <c r="L174" s="175"/>
      <c r="M174" s="175"/>
      <c r="N174" s="175"/>
      <c r="O174" s="173"/>
      <c r="P174" s="173"/>
      <c r="Q174" s="173"/>
      <c r="R174" s="177"/>
      <c r="S174" s="177"/>
      <c r="T174" s="177"/>
    </row>
    <row r="175" spans="1:20" ht="15" customHeight="1" x14ac:dyDescent="0.2">
      <c r="A175" s="171" t="s">
        <v>1207</v>
      </c>
      <c r="B175" s="178" t="s">
        <v>1573</v>
      </c>
      <c r="C175" s="173"/>
      <c r="D175" s="173"/>
      <c r="E175" s="173"/>
      <c r="F175" s="175"/>
      <c r="G175" s="175"/>
      <c r="H175" s="175"/>
      <c r="I175" s="173"/>
      <c r="J175" s="173"/>
      <c r="K175" s="173"/>
      <c r="L175" s="175"/>
      <c r="M175" s="175"/>
      <c r="N175" s="175"/>
      <c r="O175" s="173"/>
      <c r="P175" s="173"/>
      <c r="Q175" s="173"/>
      <c r="R175" s="177"/>
      <c r="S175" s="177"/>
      <c r="T175" s="177"/>
    </row>
    <row r="176" spans="1:20" ht="15" customHeight="1" x14ac:dyDescent="0.2">
      <c r="A176" s="171" t="s">
        <v>1208</v>
      </c>
      <c r="B176" s="178" t="s">
        <v>1721</v>
      </c>
      <c r="C176" s="173"/>
      <c r="D176" s="173"/>
      <c r="E176" s="173"/>
      <c r="F176" s="175"/>
      <c r="G176" s="175"/>
      <c r="H176" s="175"/>
      <c r="I176" s="173"/>
      <c r="J176" s="173"/>
      <c r="K176" s="173"/>
      <c r="L176" s="175"/>
      <c r="M176" s="175"/>
      <c r="N176" s="175"/>
      <c r="O176" s="173"/>
      <c r="P176" s="173"/>
      <c r="Q176" s="173"/>
      <c r="R176" s="177"/>
      <c r="S176" s="177"/>
      <c r="T176" s="177"/>
    </row>
    <row r="177" spans="1:20" ht="15" customHeight="1" x14ac:dyDescent="0.2">
      <c r="A177" s="171" t="s">
        <v>1209</v>
      </c>
      <c r="B177" s="178" t="s">
        <v>365</v>
      </c>
      <c r="C177" s="173"/>
      <c r="D177" s="173"/>
      <c r="E177" s="173"/>
      <c r="F177" s="179"/>
      <c r="G177" s="175"/>
      <c r="H177" s="175"/>
      <c r="I177" s="180"/>
      <c r="J177" s="173"/>
      <c r="K177" s="173"/>
      <c r="L177" s="179"/>
      <c r="M177" s="175"/>
      <c r="N177" s="175"/>
      <c r="O177" s="194"/>
      <c r="P177" s="173"/>
      <c r="Q177" s="173"/>
      <c r="R177" s="187"/>
      <c r="S177" s="177"/>
      <c r="T177" s="177"/>
    </row>
    <row r="178" spans="1:20" ht="15" customHeight="1" x14ac:dyDescent="0.2">
      <c r="A178" s="171" t="s">
        <v>1210</v>
      </c>
      <c r="B178" s="178" t="s">
        <v>1723</v>
      </c>
      <c r="C178" s="173"/>
      <c r="D178" s="173"/>
      <c r="E178" s="173"/>
      <c r="F178" s="175"/>
      <c r="G178" s="175"/>
      <c r="H178" s="175"/>
      <c r="I178" s="173"/>
      <c r="J178" s="173"/>
      <c r="K178" s="173"/>
      <c r="L178" s="175"/>
      <c r="M178" s="175"/>
      <c r="N178" s="175"/>
      <c r="O178" s="173"/>
      <c r="P178" s="173"/>
      <c r="Q178" s="173"/>
      <c r="R178" s="177"/>
      <c r="S178" s="177"/>
      <c r="T178" s="177"/>
    </row>
    <row r="179" spans="1:20" ht="15" customHeight="1" x14ac:dyDescent="0.2">
      <c r="A179" s="171" t="s">
        <v>1211</v>
      </c>
      <c r="B179" s="178" t="s">
        <v>366</v>
      </c>
      <c r="C179" s="173"/>
      <c r="D179" s="173"/>
      <c r="E179" s="173"/>
      <c r="F179" s="179"/>
      <c r="G179" s="179"/>
      <c r="H179" s="179"/>
      <c r="I179" s="180"/>
      <c r="J179" s="180"/>
      <c r="K179" s="180"/>
      <c r="L179" s="179"/>
      <c r="M179" s="193"/>
      <c r="N179" s="193"/>
      <c r="O179" s="194"/>
      <c r="P179" s="194"/>
      <c r="Q179" s="194"/>
      <c r="R179" s="187"/>
      <c r="S179" s="187"/>
      <c r="T179" s="187"/>
    </row>
    <row r="180" spans="1:20" ht="15" customHeight="1" x14ac:dyDescent="0.2">
      <c r="A180" s="171" t="s">
        <v>1212</v>
      </c>
      <c r="B180" s="178" t="s">
        <v>367</v>
      </c>
      <c r="C180" s="173"/>
      <c r="D180" s="173"/>
      <c r="E180" s="173"/>
      <c r="F180" s="179"/>
      <c r="G180" s="179"/>
      <c r="H180" s="179"/>
      <c r="I180" s="180"/>
      <c r="J180" s="180"/>
      <c r="K180" s="180"/>
      <c r="L180" s="179"/>
      <c r="M180" s="193"/>
      <c r="N180" s="193"/>
      <c r="O180" s="194"/>
      <c r="P180" s="194"/>
      <c r="Q180" s="194"/>
      <c r="R180" s="187"/>
      <c r="S180" s="187"/>
      <c r="T180" s="187"/>
    </row>
    <row r="181" spans="1:20" ht="15" customHeight="1" x14ac:dyDescent="0.2">
      <c r="A181" s="171" t="s">
        <v>1213</v>
      </c>
      <c r="B181" s="178" t="s">
        <v>1720</v>
      </c>
      <c r="C181" s="173"/>
      <c r="D181" s="173"/>
      <c r="E181" s="173"/>
      <c r="F181" s="175"/>
      <c r="G181" s="179"/>
      <c r="H181" s="179"/>
      <c r="I181" s="173"/>
      <c r="J181" s="180"/>
      <c r="K181" s="180"/>
      <c r="L181" s="175"/>
      <c r="M181" s="193"/>
      <c r="N181" s="193"/>
      <c r="O181" s="173"/>
      <c r="P181" s="194"/>
      <c r="Q181" s="194"/>
      <c r="R181" s="177"/>
      <c r="S181" s="187"/>
      <c r="T181" s="187"/>
    </row>
    <row r="182" spans="1:20" ht="15" customHeight="1" x14ac:dyDescent="0.2">
      <c r="A182" s="171" t="s">
        <v>1214</v>
      </c>
      <c r="B182" s="178" t="s">
        <v>368</v>
      </c>
      <c r="C182" s="173"/>
      <c r="D182" s="173"/>
      <c r="E182" s="173"/>
      <c r="F182" s="179"/>
      <c r="G182" s="179"/>
      <c r="H182" s="179"/>
      <c r="I182" s="180"/>
      <c r="J182" s="180"/>
      <c r="K182" s="180"/>
      <c r="L182" s="179"/>
      <c r="M182" s="193"/>
      <c r="N182" s="193"/>
      <c r="O182" s="194"/>
      <c r="P182" s="194"/>
      <c r="Q182" s="194"/>
      <c r="R182" s="187"/>
      <c r="S182" s="187"/>
      <c r="T182" s="187"/>
    </row>
    <row r="183" spans="1:20" ht="15" customHeight="1" x14ac:dyDescent="0.2">
      <c r="A183" s="171" t="s">
        <v>1215</v>
      </c>
      <c r="B183" s="178" t="s">
        <v>369</v>
      </c>
      <c r="C183" s="173"/>
      <c r="D183" s="173"/>
      <c r="E183" s="173"/>
      <c r="F183" s="179"/>
      <c r="G183" s="179"/>
      <c r="H183" s="179"/>
      <c r="I183" s="180"/>
      <c r="J183" s="180"/>
      <c r="K183" s="180"/>
      <c r="L183" s="179"/>
      <c r="M183" s="193"/>
      <c r="N183" s="193"/>
      <c r="O183" s="194"/>
      <c r="P183" s="194"/>
      <c r="Q183" s="194"/>
      <c r="R183" s="187"/>
      <c r="S183" s="187"/>
      <c r="T183" s="187"/>
    </row>
    <row r="184" spans="1:20" ht="15" customHeight="1" x14ac:dyDescent="0.2">
      <c r="A184" s="171" t="s">
        <v>1216</v>
      </c>
      <c r="B184" s="178" t="s">
        <v>370</v>
      </c>
      <c r="C184" s="173"/>
      <c r="D184" s="173"/>
      <c r="E184" s="173"/>
      <c r="F184" s="179"/>
      <c r="G184" s="179"/>
      <c r="H184" s="179"/>
      <c r="I184" s="180"/>
      <c r="J184" s="180"/>
      <c r="K184" s="180"/>
      <c r="L184" s="179"/>
      <c r="M184" s="193"/>
      <c r="N184" s="193"/>
      <c r="O184" s="194"/>
      <c r="P184" s="194"/>
      <c r="Q184" s="194"/>
      <c r="R184" s="187"/>
      <c r="S184" s="187"/>
      <c r="T184" s="187"/>
    </row>
    <row r="185" spans="1:20" ht="15" customHeight="1" x14ac:dyDescent="0.2">
      <c r="A185" s="171" t="s">
        <v>1217</v>
      </c>
      <c r="B185" s="178" t="s">
        <v>372</v>
      </c>
      <c r="C185" s="173"/>
      <c r="D185" s="173"/>
      <c r="E185" s="173"/>
      <c r="F185" s="179"/>
      <c r="G185" s="179"/>
      <c r="H185" s="179"/>
      <c r="I185" s="180"/>
      <c r="J185" s="180"/>
      <c r="K185" s="180"/>
      <c r="L185" s="179"/>
      <c r="M185" s="193"/>
      <c r="N185" s="193"/>
      <c r="O185" s="194"/>
      <c r="P185" s="194"/>
      <c r="Q185" s="194"/>
      <c r="R185" s="187"/>
      <c r="S185" s="187"/>
      <c r="T185" s="187"/>
    </row>
    <row r="186" spans="1:20" ht="15" customHeight="1" x14ac:dyDescent="0.2">
      <c r="A186" s="171" t="s">
        <v>1218</v>
      </c>
      <c r="B186" s="178" t="s">
        <v>373</v>
      </c>
      <c r="C186" s="173"/>
      <c r="D186" s="173"/>
      <c r="E186" s="173"/>
      <c r="F186" s="179"/>
      <c r="G186" s="179"/>
      <c r="H186" s="179"/>
      <c r="I186" s="180"/>
      <c r="J186" s="180"/>
      <c r="K186" s="180"/>
      <c r="L186" s="179"/>
      <c r="M186" s="193"/>
      <c r="N186" s="193"/>
      <c r="O186" s="194"/>
      <c r="P186" s="194"/>
      <c r="Q186" s="194"/>
      <c r="R186" s="187"/>
      <c r="S186" s="187"/>
      <c r="T186" s="187"/>
    </row>
    <row r="187" spans="1:20" ht="15" customHeight="1" x14ac:dyDescent="0.2">
      <c r="A187" s="171" t="s">
        <v>1219</v>
      </c>
      <c r="B187" s="178" t="s">
        <v>374</v>
      </c>
      <c r="C187" s="173"/>
      <c r="D187" s="173"/>
      <c r="E187" s="173"/>
      <c r="F187" s="179"/>
      <c r="G187" s="179"/>
      <c r="H187" s="179"/>
      <c r="I187" s="180"/>
      <c r="J187" s="180"/>
      <c r="K187" s="180"/>
      <c r="L187" s="179"/>
      <c r="M187" s="193"/>
      <c r="N187" s="193"/>
      <c r="O187" s="194"/>
      <c r="P187" s="194"/>
      <c r="Q187" s="194"/>
      <c r="R187" s="187"/>
      <c r="S187" s="187"/>
      <c r="T187" s="187"/>
    </row>
    <row r="188" spans="1:20" ht="15" customHeight="1" x14ac:dyDescent="0.25">
      <c r="A188" s="171" t="s">
        <v>1220</v>
      </c>
      <c r="B188" s="178" t="s">
        <v>375</v>
      </c>
      <c r="C188" s="173"/>
      <c r="D188" s="173"/>
      <c r="E188" s="173"/>
      <c r="F188" s="179"/>
      <c r="G188" s="179"/>
      <c r="H188" s="179"/>
      <c r="I188" s="180"/>
      <c r="J188" s="180"/>
      <c r="K188" s="180"/>
      <c r="L188" s="181"/>
      <c r="M188" s="182"/>
      <c r="N188" s="182"/>
      <c r="O188" s="183"/>
      <c r="P188" s="183"/>
      <c r="Q188" s="183"/>
      <c r="R188" s="182"/>
      <c r="S188" s="182"/>
      <c r="T188" s="182"/>
    </row>
    <row r="189" spans="1:20" ht="15" customHeight="1" x14ac:dyDescent="0.25">
      <c r="A189" s="171" t="s">
        <v>1221</v>
      </c>
      <c r="B189" s="178" t="s">
        <v>376</v>
      </c>
      <c r="C189" s="173"/>
      <c r="D189" s="173"/>
      <c r="E189" s="173"/>
      <c r="F189" s="179"/>
      <c r="G189" s="179"/>
      <c r="H189" s="179"/>
      <c r="I189" s="180"/>
      <c r="J189" s="180"/>
      <c r="K189" s="180"/>
      <c r="L189" s="181"/>
      <c r="M189" s="182"/>
      <c r="N189" s="182"/>
      <c r="O189" s="183"/>
      <c r="P189" s="183"/>
      <c r="Q189" s="183"/>
      <c r="R189" s="182"/>
      <c r="S189" s="182"/>
      <c r="T189" s="182"/>
    </row>
    <row r="190" spans="1:20" ht="15" customHeight="1" x14ac:dyDescent="0.25">
      <c r="A190" s="171" t="s">
        <v>1222</v>
      </c>
      <c r="B190" s="178" t="s">
        <v>377</v>
      </c>
      <c r="C190" s="173"/>
      <c r="D190" s="173"/>
      <c r="E190" s="173"/>
      <c r="F190" s="179"/>
      <c r="G190" s="179"/>
      <c r="H190" s="179"/>
      <c r="I190" s="180"/>
      <c r="J190" s="180"/>
      <c r="K190" s="180"/>
      <c r="L190" s="181"/>
      <c r="M190" s="182"/>
      <c r="N190" s="182"/>
      <c r="O190" s="183"/>
      <c r="P190" s="183"/>
      <c r="Q190" s="183"/>
      <c r="R190" s="182"/>
      <c r="S190" s="182"/>
      <c r="T190" s="182"/>
    </row>
    <row r="191" spans="1:20" ht="15" customHeight="1" x14ac:dyDescent="0.25">
      <c r="A191" s="171" t="s">
        <v>1223</v>
      </c>
      <c r="B191" s="178" t="s">
        <v>378</v>
      </c>
      <c r="C191" s="173"/>
      <c r="D191" s="173"/>
      <c r="E191" s="173"/>
      <c r="F191" s="179"/>
      <c r="G191" s="179"/>
      <c r="H191" s="179"/>
      <c r="I191" s="180"/>
      <c r="J191" s="180"/>
      <c r="K191" s="180"/>
      <c r="L191" s="181"/>
      <c r="M191" s="182"/>
      <c r="N191" s="182"/>
      <c r="O191" s="183"/>
      <c r="P191" s="183"/>
      <c r="Q191" s="183"/>
      <c r="R191" s="182"/>
      <c r="S191" s="182"/>
      <c r="T191" s="182"/>
    </row>
    <row r="192" spans="1:20" ht="15" customHeight="1" x14ac:dyDescent="0.25">
      <c r="A192" s="171" t="s">
        <v>1224</v>
      </c>
      <c r="B192" s="178" t="s">
        <v>379</v>
      </c>
      <c r="C192" s="173"/>
      <c r="D192" s="173"/>
      <c r="E192" s="173"/>
      <c r="F192" s="179"/>
      <c r="G192" s="179"/>
      <c r="H192" s="179"/>
      <c r="I192" s="180"/>
      <c r="J192" s="180"/>
      <c r="K192" s="180"/>
      <c r="L192" s="181"/>
      <c r="M192" s="182"/>
      <c r="N192" s="182"/>
      <c r="O192" s="183"/>
      <c r="P192" s="183"/>
      <c r="Q192" s="183"/>
      <c r="R192" s="182"/>
      <c r="S192" s="182"/>
      <c r="T192" s="182"/>
    </row>
    <row r="193" spans="1:20" ht="15" customHeight="1" x14ac:dyDescent="0.2">
      <c r="A193" s="171" t="s">
        <v>1225</v>
      </c>
      <c r="B193" s="178" t="s">
        <v>380</v>
      </c>
      <c r="C193" s="173"/>
      <c r="D193" s="173"/>
      <c r="E193" s="173"/>
      <c r="F193" s="175"/>
      <c r="G193" s="175"/>
      <c r="H193" s="175"/>
      <c r="I193" s="173"/>
      <c r="J193" s="173"/>
      <c r="K193" s="173"/>
      <c r="L193" s="175"/>
      <c r="M193" s="175"/>
      <c r="N193" s="175"/>
      <c r="O193" s="173"/>
      <c r="P193" s="173"/>
      <c r="Q193" s="173"/>
      <c r="R193" s="177"/>
      <c r="S193" s="177"/>
      <c r="T193" s="177"/>
    </row>
    <row r="194" spans="1:20" ht="15" customHeight="1" x14ac:dyDescent="0.2">
      <c r="A194" s="171" t="s">
        <v>1226</v>
      </c>
      <c r="B194" s="178" t="s">
        <v>381</v>
      </c>
      <c r="C194" s="173"/>
      <c r="D194" s="173"/>
      <c r="E194" s="173"/>
      <c r="F194" s="175"/>
      <c r="G194" s="175"/>
      <c r="H194" s="175"/>
      <c r="I194" s="173"/>
      <c r="J194" s="173"/>
      <c r="K194" s="173"/>
      <c r="L194" s="175"/>
      <c r="M194" s="175"/>
      <c r="N194" s="175"/>
      <c r="O194" s="173"/>
      <c r="P194" s="173"/>
      <c r="Q194" s="173"/>
      <c r="R194" s="177"/>
      <c r="S194" s="177"/>
      <c r="T194" s="177"/>
    </row>
    <row r="195" spans="1:20" ht="15" customHeight="1" x14ac:dyDescent="0.2">
      <c r="A195" s="171" t="s">
        <v>1227</v>
      </c>
      <c r="B195" s="178" t="s">
        <v>382</v>
      </c>
      <c r="C195" s="173"/>
      <c r="D195" s="173"/>
      <c r="E195" s="173"/>
      <c r="F195" s="175"/>
      <c r="G195" s="175"/>
      <c r="H195" s="175"/>
      <c r="I195" s="173"/>
      <c r="J195" s="173"/>
      <c r="K195" s="173"/>
      <c r="L195" s="175"/>
      <c r="M195" s="175"/>
      <c r="N195" s="175"/>
      <c r="O195" s="173"/>
      <c r="P195" s="173"/>
      <c r="Q195" s="173"/>
      <c r="R195" s="177"/>
      <c r="S195" s="177"/>
      <c r="T195" s="177"/>
    </row>
    <row r="196" spans="1:20" ht="15" customHeight="1" x14ac:dyDescent="0.25">
      <c r="A196" s="171" t="s">
        <v>1228</v>
      </c>
      <c r="B196" s="178" t="s">
        <v>383</v>
      </c>
      <c r="C196" s="173"/>
      <c r="D196" s="173"/>
      <c r="E196" s="173"/>
      <c r="F196" s="179"/>
      <c r="G196" s="179"/>
      <c r="H196" s="179"/>
      <c r="I196" s="180"/>
      <c r="J196" s="180"/>
      <c r="K196" s="180"/>
      <c r="L196" s="181"/>
      <c r="M196" s="182"/>
      <c r="N196" s="182"/>
      <c r="O196" s="195"/>
      <c r="P196" s="183"/>
      <c r="Q196" s="183"/>
      <c r="R196" s="182"/>
      <c r="S196" s="182"/>
      <c r="T196" s="182"/>
    </row>
    <row r="197" spans="1:20" ht="15" customHeight="1" x14ac:dyDescent="0.25">
      <c r="A197" s="171" t="s">
        <v>1229</v>
      </c>
      <c r="B197" s="178" t="s">
        <v>384</v>
      </c>
      <c r="C197" s="173"/>
      <c r="D197" s="173"/>
      <c r="E197" s="173"/>
      <c r="F197" s="179"/>
      <c r="G197" s="179"/>
      <c r="H197" s="179"/>
      <c r="I197" s="180"/>
      <c r="J197" s="180"/>
      <c r="K197" s="180"/>
      <c r="L197" s="181"/>
      <c r="M197" s="182"/>
      <c r="N197" s="182"/>
      <c r="O197" s="195"/>
      <c r="P197" s="183"/>
      <c r="Q197" s="183"/>
      <c r="R197" s="182"/>
      <c r="S197" s="182"/>
      <c r="T197" s="182"/>
    </row>
    <row r="198" spans="1:20" ht="15" customHeight="1" x14ac:dyDescent="0.25">
      <c r="A198" s="171" t="s">
        <v>1230</v>
      </c>
      <c r="B198" s="178" t="s">
        <v>385</v>
      </c>
      <c r="C198" s="173"/>
      <c r="D198" s="173"/>
      <c r="E198" s="173"/>
      <c r="F198" s="179"/>
      <c r="G198" s="179"/>
      <c r="H198" s="179"/>
      <c r="I198" s="180"/>
      <c r="J198" s="180"/>
      <c r="K198" s="180"/>
      <c r="L198" s="181"/>
      <c r="M198" s="182"/>
      <c r="N198" s="182"/>
      <c r="O198" s="183"/>
      <c r="P198" s="183"/>
      <c r="Q198" s="183"/>
      <c r="R198" s="182"/>
      <c r="S198" s="182"/>
      <c r="T198" s="182"/>
    </row>
    <row r="199" spans="1:20" ht="15" customHeight="1" x14ac:dyDescent="0.25">
      <c r="A199" s="171" t="s">
        <v>1231</v>
      </c>
      <c r="B199" s="178" t="s">
        <v>386</v>
      </c>
      <c r="C199" s="173"/>
      <c r="D199" s="173"/>
      <c r="E199" s="173"/>
      <c r="F199" s="179"/>
      <c r="G199" s="179"/>
      <c r="H199" s="179"/>
      <c r="I199" s="180"/>
      <c r="J199" s="180"/>
      <c r="K199" s="180"/>
      <c r="L199" s="181"/>
      <c r="M199" s="182"/>
      <c r="N199" s="182"/>
      <c r="O199" s="183"/>
      <c r="P199" s="183"/>
      <c r="Q199" s="183"/>
      <c r="R199" s="182"/>
      <c r="S199" s="182"/>
      <c r="T199" s="182"/>
    </row>
    <row r="200" spans="1:20" ht="15" customHeight="1" x14ac:dyDescent="0.25">
      <c r="A200" s="171" t="s">
        <v>1232</v>
      </c>
      <c r="B200" s="178" t="s">
        <v>387</v>
      </c>
      <c r="C200" s="173"/>
      <c r="D200" s="173"/>
      <c r="E200" s="173"/>
      <c r="F200" s="179"/>
      <c r="G200" s="179"/>
      <c r="H200" s="179"/>
      <c r="I200" s="180"/>
      <c r="J200" s="180"/>
      <c r="K200" s="180"/>
      <c r="L200" s="181"/>
      <c r="M200" s="182"/>
      <c r="N200" s="182"/>
      <c r="O200" s="183"/>
      <c r="P200" s="183"/>
      <c r="Q200" s="183"/>
      <c r="R200" s="182"/>
      <c r="S200" s="182"/>
      <c r="T200" s="182"/>
    </row>
    <row r="201" spans="1:20" ht="15" customHeight="1" x14ac:dyDescent="0.25">
      <c r="A201" s="171" t="s">
        <v>1233</v>
      </c>
      <c r="B201" s="178" t="s">
        <v>388</v>
      </c>
      <c r="C201" s="173"/>
      <c r="D201" s="173"/>
      <c r="E201" s="173"/>
      <c r="F201" s="179"/>
      <c r="G201" s="179"/>
      <c r="H201" s="179"/>
      <c r="I201" s="180"/>
      <c r="J201" s="180"/>
      <c r="K201" s="180"/>
      <c r="L201" s="181"/>
      <c r="M201" s="182"/>
      <c r="N201" s="182"/>
      <c r="O201" s="183"/>
      <c r="P201" s="183"/>
      <c r="Q201" s="183"/>
      <c r="R201" s="182"/>
      <c r="S201" s="182"/>
      <c r="T201" s="182"/>
    </row>
    <row r="202" spans="1:20" ht="15" customHeight="1" x14ac:dyDescent="0.25">
      <c r="A202" s="171" t="s">
        <v>1234</v>
      </c>
      <c r="B202" s="178" t="s">
        <v>389</v>
      </c>
      <c r="C202" s="173"/>
      <c r="D202" s="173"/>
      <c r="E202" s="173"/>
      <c r="F202" s="179"/>
      <c r="G202" s="179"/>
      <c r="H202" s="179"/>
      <c r="I202" s="180"/>
      <c r="J202" s="180"/>
      <c r="K202" s="180"/>
      <c r="L202" s="181"/>
      <c r="M202" s="182"/>
      <c r="N202" s="182"/>
      <c r="O202" s="183"/>
      <c r="P202" s="183"/>
      <c r="Q202" s="183"/>
      <c r="R202" s="182"/>
      <c r="S202" s="182"/>
      <c r="T202" s="182"/>
    </row>
    <row r="203" spans="1:20" ht="15" customHeight="1" x14ac:dyDescent="0.25">
      <c r="A203" s="171" t="s">
        <v>1235</v>
      </c>
      <c r="B203" s="178" t="s">
        <v>390</v>
      </c>
      <c r="C203" s="173"/>
      <c r="D203" s="173"/>
      <c r="E203" s="173"/>
      <c r="F203" s="179"/>
      <c r="G203" s="179"/>
      <c r="H203" s="179"/>
      <c r="I203" s="180"/>
      <c r="J203" s="180"/>
      <c r="K203" s="180"/>
      <c r="L203" s="181"/>
      <c r="M203" s="182"/>
      <c r="N203" s="182"/>
      <c r="O203" s="183"/>
      <c r="P203" s="183"/>
      <c r="Q203" s="183"/>
      <c r="R203" s="182"/>
      <c r="S203" s="182"/>
      <c r="T203" s="182"/>
    </row>
    <row r="204" spans="1:20" ht="15" customHeight="1" x14ac:dyDescent="0.25">
      <c r="A204" s="171" t="s">
        <v>1236</v>
      </c>
      <c r="B204" s="178" t="s">
        <v>391</v>
      </c>
      <c r="C204" s="173"/>
      <c r="D204" s="173"/>
      <c r="E204" s="173"/>
      <c r="F204" s="179"/>
      <c r="G204" s="179"/>
      <c r="H204" s="179"/>
      <c r="I204" s="180"/>
      <c r="J204" s="180"/>
      <c r="K204" s="180"/>
      <c r="L204" s="181"/>
      <c r="M204" s="182"/>
      <c r="N204" s="182"/>
      <c r="O204" s="183"/>
      <c r="P204" s="183"/>
      <c r="Q204" s="183"/>
      <c r="R204" s="182"/>
      <c r="S204" s="182"/>
      <c r="T204" s="182"/>
    </row>
    <row r="205" spans="1:20" ht="15" customHeight="1" x14ac:dyDescent="0.25">
      <c r="A205" s="171" t="s">
        <v>1237</v>
      </c>
      <c r="B205" s="178" t="s">
        <v>392</v>
      </c>
      <c r="C205" s="173"/>
      <c r="D205" s="173"/>
      <c r="E205" s="173"/>
      <c r="F205" s="179"/>
      <c r="G205" s="179"/>
      <c r="H205" s="179"/>
      <c r="I205" s="180"/>
      <c r="J205" s="180"/>
      <c r="K205" s="180"/>
      <c r="L205" s="181"/>
      <c r="M205" s="182"/>
      <c r="N205" s="182"/>
      <c r="O205" s="183"/>
      <c r="P205" s="183"/>
      <c r="Q205" s="183"/>
      <c r="R205" s="182"/>
      <c r="S205" s="182"/>
      <c r="T205" s="182"/>
    </row>
    <row r="206" spans="1:20" ht="15" customHeight="1" x14ac:dyDescent="0.25">
      <c r="A206" s="171" t="s">
        <v>1238</v>
      </c>
      <c r="B206" s="178" t="s">
        <v>393</v>
      </c>
      <c r="C206" s="173"/>
      <c r="D206" s="173"/>
      <c r="E206" s="173"/>
      <c r="F206" s="179"/>
      <c r="G206" s="179"/>
      <c r="H206" s="179"/>
      <c r="I206" s="180"/>
      <c r="J206" s="180"/>
      <c r="K206" s="180"/>
      <c r="L206" s="181"/>
      <c r="M206" s="182"/>
      <c r="N206" s="182"/>
      <c r="O206" s="183"/>
      <c r="P206" s="183"/>
      <c r="Q206" s="183"/>
      <c r="R206" s="182"/>
      <c r="S206" s="182"/>
      <c r="T206" s="182"/>
    </row>
    <row r="207" spans="1:20" ht="15" customHeight="1" x14ac:dyDescent="0.25">
      <c r="A207" s="171" t="s">
        <v>1239</v>
      </c>
      <c r="B207" s="178" t="s">
        <v>1142</v>
      </c>
      <c r="C207" s="173"/>
      <c r="D207" s="173"/>
      <c r="E207" s="173"/>
      <c r="F207" s="179"/>
      <c r="G207" s="179"/>
      <c r="H207" s="179"/>
      <c r="I207" s="180"/>
      <c r="J207" s="180"/>
      <c r="K207" s="180"/>
      <c r="L207" s="179"/>
      <c r="M207" s="193"/>
      <c r="N207" s="193"/>
      <c r="O207" s="183"/>
      <c r="P207" s="183"/>
      <c r="Q207" s="183"/>
      <c r="R207" s="182"/>
      <c r="S207" s="182"/>
      <c r="T207" s="182"/>
    </row>
    <row r="208" spans="1:20" ht="15" customHeight="1" x14ac:dyDescent="0.25">
      <c r="A208" s="171" t="s">
        <v>1240</v>
      </c>
      <c r="B208" s="178" t="s">
        <v>1125</v>
      </c>
      <c r="C208" s="173"/>
      <c r="D208" s="173"/>
      <c r="E208" s="173"/>
      <c r="F208" s="175"/>
      <c r="G208" s="175"/>
      <c r="H208" s="175"/>
      <c r="I208" s="180"/>
      <c r="J208" s="180"/>
      <c r="K208" s="180"/>
      <c r="L208" s="181"/>
      <c r="M208" s="182"/>
      <c r="N208" s="182"/>
      <c r="O208" s="173"/>
      <c r="P208" s="173"/>
      <c r="Q208" s="173"/>
      <c r="R208" s="177"/>
      <c r="S208" s="177"/>
      <c r="T208" s="177"/>
    </row>
    <row r="209" spans="1:20" ht="15" customHeight="1" x14ac:dyDescent="0.25">
      <c r="A209" s="171" t="s">
        <v>1241</v>
      </c>
      <c r="B209" s="178" t="s">
        <v>1724</v>
      </c>
      <c r="C209" s="173"/>
      <c r="D209" s="173"/>
      <c r="E209" s="173"/>
      <c r="F209" s="179"/>
      <c r="G209" s="175"/>
      <c r="H209" s="175"/>
      <c r="I209" s="180"/>
      <c r="J209" s="180"/>
      <c r="K209" s="180"/>
      <c r="L209" s="179"/>
      <c r="M209" s="182"/>
      <c r="N209" s="182"/>
      <c r="O209" s="180"/>
      <c r="P209" s="173"/>
      <c r="Q209" s="173"/>
      <c r="R209" s="187"/>
      <c r="S209" s="177"/>
      <c r="T209" s="177"/>
    </row>
    <row r="210" spans="1:20" ht="15" customHeight="1" x14ac:dyDescent="0.25">
      <c r="A210" s="171" t="s">
        <v>1242</v>
      </c>
      <c r="B210" s="178" t="s">
        <v>395</v>
      </c>
      <c r="C210" s="173"/>
      <c r="D210" s="173"/>
      <c r="E210" s="173"/>
      <c r="F210" s="175"/>
      <c r="G210" s="175"/>
      <c r="H210" s="175"/>
      <c r="I210" s="173"/>
      <c r="J210" s="180"/>
      <c r="K210" s="180"/>
      <c r="L210" s="175"/>
      <c r="M210" s="182"/>
      <c r="N210" s="182"/>
      <c r="O210" s="173"/>
      <c r="P210" s="173"/>
      <c r="Q210" s="173"/>
      <c r="R210" s="177"/>
      <c r="S210" s="177"/>
      <c r="T210" s="177"/>
    </row>
    <row r="211" spans="1:20" ht="15" customHeight="1" x14ac:dyDescent="0.25">
      <c r="A211" s="171" t="s">
        <v>1243</v>
      </c>
      <c r="B211" s="178" t="s">
        <v>396</v>
      </c>
      <c r="C211" s="173"/>
      <c r="D211" s="173"/>
      <c r="E211" s="173"/>
      <c r="F211" s="179"/>
      <c r="G211" s="179"/>
      <c r="H211" s="179"/>
      <c r="I211" s="180"/>
      <c r="J211" s="180"/>
      <c r="K211" s="180"/>
      <c r="L211" s="181"/>
      <c r="M211" s="182"/>
      <c r="N211" s="182"/>
      <c r="O211" s="183"/>
      <c r="P211" s="183"/>
      <c r="Q211" s="183"/>
      <c r="R211" s="182"/>
      <c r="S211" s="177"/>
      <c r="T211" s="177"/>
    </row>
    <row r="212" spans="1:20" ht="15" customHeight="1" x14ac:dyDescent="0.25">
      <c r="A212" s="171" t="s">
        <v>1244</v>
      </c>
      <c r="B212" s="178" t="s">
        <v>397</v>
      </c>
      <c r="C212" s="173"/>
      <c r="D212" s="173"/>
      <c r="E212" s="173"/>
      <c r="F212" s="179"/>
      <c r="G212" s="179"/>
      <c r="H212" s="179"/>
      <c r="I212" s="180"/>
      <c r="J212" s="180"/>
      <c r="K212" s="180"/>
      <c r="L212" s="181"/>
      <c r="M212" s="182"/>
      <c r="N212" s="182"/>
      <c r="O212" s="183"/>
      <c r="P212" s="183"/>
      <c r="Q212" s="183"/>
      <c r="R212" s="182"/>
      <c r="S212" s="182"/>
      <c r="T212" s="182"/>
    </row>
    <row r="213" spans="1:20" ht="15" customHeight="1" x14ac:dyDescent="0.25">
      <c r="A213" s="171" t="s">
        <v>1245</v>
      </c>
      <c r="B213" s="178" t="s">
        <v>398</v>
      </c>
      <c r="C213" s="173"/>
      <c r="D213" s="173"/>
      <c r="E213" s="173"/>
      <c r="F213" s="179"/>
      <c r="G213" s="179"/>
      <c r="H213" s="179"/>
      <c r="I213" s="180"/>
      <c r="J213" s="180"/>
      <c r="K213" s="180"/>
      <c r="L213" s="181"/>
      <c r="M213" s="182"/>
      <c r="N213" s="182"/>
      <c r="O213" s="183"/>
      <c r="P213" s="183"/>
      <c r="Q213" s="183"/>
      <c r="R213" s="182"/>
      <c r="S213" s="182"/>
      <c r="T213" s="182"/>
    </row>
    <row r="214" spans="1:20" ht="15" customHeight="1" x14ac:dyDescent="0.25">
      <c r="A214" s="171" t="s">
        <v>1246</v>
      </c>
      <c r="B214" s="178" t="s">
        <v>1391</v>
      </c>
      <c r="C214" s="173"/>
      <c r="D214" s="173"/>
      <c r="E214" s="173"/>
      <c r="F214" s="179"/>
      <c r="G214" s="179"/>
      <c r="H214" s="179"/>
      <c r="I214" s="180"/>
      <c r="J214" s="180"/>
      <c r="K214" s="180"/>
      <c r="L214" s="181"/>
      <c r="M214" s="182"/>
      <c r="N214" s="182"/>
      <c r="O214" s="183"/>
      <c r="P214" s="183"/>
      <c r="Q214" s="183"/>
      <c r="R214" s="182"/>
      <c r="S214" s="182"/>
      <c r="T214" s="182"/>
    </row>
    <row r="215" spans="1:20" ht="15" customHeight="1" x14ac:dyDescent="0.25">
      <c r="A215" s="171" t="s">
        <v>1247</v>
      </c>
      <c r="B215" s="178" t="s">
        <v>1392</v>
      </c>
      <c r="C215" s="173"/>
      <c r="D215" s="173"/>
      <c r="E215" s="173"/>
      <c r="F215" s="179"/>
      <c r="G215" s="179"/>
      <c r="H215" s="179"/>
      <c r="I215" s="180"/>
      <c r="J215" s="180"/>
      <c r="K215" s="180"/>
      <c r="L215" s="181"/>
      <c r="M215" s="182"/>
      <c r="N215" s="182"/>
      <c r="O215" s="183"/>
      <c r="P215" s="183"/>
      <c r="Q215" s="183"/>
      <c r="R215" s="182"/>
      <c r="S215" s="182"/>
      <c r="T215" s="182"/>
    </row>
    <row r="216" spans="1:20" ht="15" customHeight="1" x14ac:dyDescent="0.25">
      <c r="A216" s="171" t="s">
        <v>1248</v>
      </c>
      <c r="B216" s="178" t="s">
        <v>399</v>
      </c>
      <c r="C216" s="173"/>
      <c r="D216" s="173"/>
      <c r="E216" s="173"/>
      <c r="F216" s="179"/>
      <c r="G216" s="179"/>
      <c r="H216" s="179"/>
      <c r="I216" s="180"/>
      <c r="J216" s="180"/>
      <c r="K216" s="180"/>
      <c r="L216" s="181"/>
      <c r="M216" s="182"/>
      <c r="N216" s="182"/>
      <c r="O216" s="183"/>
      <c r="P216" s="183"/>
      <c r="Q216" s="183"/>
      <c r="R216" s="182"/>
      <c r="S216" s="182"/>
      <c r="T216" s="182"/>
    </row>
    <row r="217" spans="1:20" ht="15" customHeight="1" x14ac:dyDescent="0.2">
      <c r="A217" s="171" t="s">
        <v>1249</v>
      </c>
      <c r="B217" s="178" t="s">
        <v>1717</v>
      </c>
      <c r="C217" s="173"/>
      <c r="D217" s="173"/>
      <c r="E217" s="173"/>
      <c r="F217" s="175"/>
      <c r="G217" s="175"/>
      <c r="H217" s="175"/>
      <c r="I217" s="173"/>
      <c r="J217" s="173"/>
      <c r="K217" s="173"/>
      <c r="L217" s="175"/>
      <c r="M217" s="175"/>
      <c r="N217" s="175"/>
      <c r="O217" s="173"/>
      <c r="P217" s="173"/>
      <c r="Q217" s="173"/>
      <c r="R217" s="177"/>
      <c r="S217" s="177"/>
      <c r="T217" s="177"/>
    </row>
    <row r="218" spans="1:20" ht="15" customHeight="1" x14ac:dyDescent="0.2">
      <c r="A218" s="171" t="s">
        <v>1250</v>
      </c>
      <c r="B218" s="178" t="s">
        <v>1718</v>
      </c>
      <c r="C218" s="173"/>
      <c r="D218" s="173"/>
      <c r="E218" s="173"/>
      <c r="F218" s="175"/>
      <c r="G218" s="175"/>
      <c r="H218" s="175"/>
      <c r="I218" s="173"/>
      <c r="J218" s="173"/>
      <c r="K218" s="173"/>
      <c r="L218" s="175"/>
      <c r="M218" s="175"/>
      <c r="N218" s="175"/>
      <c r="O218" s="173"/>
      <c r="P218" s="173"/>
      <c r="Q218" s="173"/>
      <c r="R218" s="177"/>
      <c r="S218" s="177"/>
      <c r="T218" s="177"/>
    </row>
    <row r="219" spans="1:20" ht="15" customHeight="1" x14ac:dyDescent="0.2">
      <c r="A219" s="171" t="s">
        <v>1251</v>
      </c>
      <c r="B219" s="178" t="s">
        <v>1725</v>
      </c>
      <c r="C219" s="173"/>
      <c r="D219" s="173"/>
      <c r="E219" s="173"/>
      <c r="F219" s="175"/>
      <c r="G219" s="175"/>
      <c r="H219" s="175"/>
      <c r="I219" s="173"/>
      <c r="J219" s="173"/>
      <c r="K219" s="173"/>
      <c r="L219" s="175"/>
      <c r="M219" s="175"/>
      <c r="N219" s="175"/>
      <c r="O219" s="173"/>
      <c r="P219" s="173"/>
      <c r="Q219" s="173"/>
      <c r="R219" s="177"/>
      <c r="S219" s="177"/>
      <c r="T219" s="177"/>
    </row>
    <row r="220" spans="1:20" ht="15" customHeight="1" x14ac:dyDescent="0.2">
      <c r="A220" s="171" t="s">
        <v>1252</v>
      </c>
      <c r="B220" s="178" t="s">
        <v>1719</v>
      </c>
      <c r="C220" s="173"/>
      <c r="D220" s="173"/>
      <c r="E220" s="173"/>
      <c r="F220" s="175"/>
      <c r="G220" s="175"/>
      <c r="H220" s="175"/>
      <c r="I220" s="173"/>
      <c r="J220" s="173"/>
      <c r="K220" s="173"/>
      <c r="L220" s="175"/>
      <c r="M220" s="175"/>
      <c r="N220" s="175"/>
      <c r="O220" s="173"/>
      <c r="P220" s="173"/>
      <c r="Q220" s="173"/>
      <c r="R220" s="177"/>
      <c r="S220" s="177"/>
      <c r="T220" s="177"/>
    </row>
    <row r="221" spans="1:20" ht="15" customHeight="1" x14ac:dyDescent="0.25">
      <c r="A221" s="171" t="s">
        <v>1253</v>
      </c>
      <c r="B221" s="178" t="s">
        <v>400</v>
      </c>
      <c r="C221" s="173"/>
      <c r="D221" s="173"/>
      <c r="E221" s="173"/>
      <c r="F221" s="179"/>
      <c r="G221" s="179"/>
      <c r="H221" s="179"/>
      <c r="I221" s="180"/>
      <c r="J221" s="180"/>
      <c r="K221" s="180"/>
      <c r="L221" s="181"/>
      <c r="M221" s="182"/>
      <c r="N221" s="182"/>
      <c r="O221" s="183"/>
      <c r="P221" s="183"/>
      <c r="Q221" s="183"/>
      <c r="R221" s="182"/>
      <c r="S221" s="182"/>
      <c r="T221" s="182"/>
    </row>
    <row r="222" spans="1:20" ht="15" customHeight="1" x14ac:dyDescent="0.25">
      <c r="A222" s="171" t="s">
        <v>1254</v>
      </c>
      <c r="B222" s="178" t="s">
        <v>401</v>
      </c>
      <c r="C222" s="173"/>
      <c r="D222" s="173"/>
      <c r="E222" s="173"/>
      <c r="F222" s="179"/>
      <c r="G222" s="179"/>
      <c r="H222" s="179"/>
      <c r="I222" s="180"/>
      <c r="J222" s="180"/>
      <c r="K222" s="180"/>
      <c r="L222" s="181"/>
      <c r="M222" s="182"/>
      <c r="N222" s="182"/>
      <c r="O222" s="183"/>
      <c r="P222" s="183"/>
      <c r="Q222" s="183"/>
      <c r="R222" s="182"/>
      <c r="S222" s="182"/>
      <c r="T222" s="182"/>
    </row>
    <row r="223" spans="1:20" ht="15" customHeight="1" x14ac:dyDescent="0.25">
      <c r="A223" s="171" t="s">
        <v>1255</v>
      </c>
      <c r="B223" s="178" t="s">
        <v>402</v>
      </c>
      <c r="C223" s="173"/>
      <c r="D223" s="173"/>
      <c r="E223" s="173"/>
      <c r="F223" s="179"/>
      <c r="G223" s="179"/>
      <c r="H223" s="179"/>
      <c r="I223" s="180"/>
      <c r="J223" s="180"/>
      <c r="K223" s="180"/>
      <c r="L223" s="181"/>
      <c r="M223" s="182"/>
      <c r="N223" s="182"/>
      <c r="O223" s="183"/>
      <c r="P223" s="183"/>
      <c r="Q223" s="183"/>
      <c r="R223" s="182"/>
      <c r="S223" s="182"/>
      <c r="T223" s="182"/>
    </row>
    <row r="224" spans="1:20" ht="15" customHeight="1" x14ac:dyDescent="0.25">
      <c r="A224" s="171" t="s">
        <v>1256</v>
      </c>
      <c r="B224" s="178" t="s">
        <v>403</v>
      </c>
      <c r="C224" s="173"/>
      <c r="D224" s="173"/>
      <c r="E224" s="173"/>
      <c r="F224" s="179"/>
      <c r="G224" s="179"/>
      <c r="H224" s="179"/>
      <c r="I224" s="180"/>
      <c r="J224" s="180"/>
      <c r="K224" s="180"/>
      <c r="L224" s="181"/>
      <c r="M224" s="182"/>
      <c r="N224" s="182"/>
      <c r="O224" s="183"/>
      <c r="P224" s="183"/>
      <c r="Q224" s="183"/>
      <c r="R224" s="182"/>
      <c r="S224" s="182"/>
      <c r="T224" s="182"/>
    </row>
    <row r="225" spans="1:20" ht="15" customHeight="1" x14ac:dyDescent="0.25">
      <c r="A225" s="171" t="s">
        <v>1257</v>
      </c>
      <c r="B225" s="178" t="s">
        <v>404</v>
      </c>
      <c r="C225" s="173"/>
      <c r="D225" s="173"/>
      <c r="E225" s="173"/>
      <c r="F225" s="179"/>
      <c r="G225" s="179"/>
      <c r="H225" s="179"/>
      <c r="I225" s="180"/>
      <c r="J225" s="180"/>
      <c r="K225" s="180"/>
      <c r="L225" s="181"/>
      <c r="M225" s="182"/>
      <c r="N225" s="182"/>
      <c r="O225" s="183"/>
      <c r="P225" s="183"/>
      <c r="Q225" s="183"/>
      <c r="R225" s="182"/>
      <c r="S225" s="182"/>
      <c r="T225" s="182"/>
    </row>
    <row r="226" spans="1:20" ht="15" customHeight="1" x14ac:dyDescent="0.25">
      <c r="A226" s="171" t="s">
        <v>1258</v>
      </c>
      <c r="B226" s="178" t="s">
        <v>405</v>
      </c>
      <c r="C226" s="173"/>
      <c r="D226" s="173"/>
      <c r="E226" s="173"/>
      <c r="F226" s="179"/>
      <c r="G226" s="179"/>
      <c r="H226" s="179"/>
      <c r="I226" s="180"/>
      <c r="J226" s="180"/>
      <c r="K226" s="180"/>
      <c r="L226" s="181"/>
      <c r="M226" s="182"/>
      <c r="N226" s="182"/>
      <c r="O226" s="183"/>
      <c r="P226" s="183"/>
      <c r="Q226" s="183"/>
      <c r="R226" s="182"/>
      <c r="S226" s="182"/>
      <c r="T226" s="182"/>
    </row>
    <row r="227" spans="1:20" ht="15" customHeight="1" x14ac:dyDescent="0.25">
      <c r="A227" s="171" t="s">
        <v>1259</v>
      </c>
      <c r="B227" s="178" t="s">
        <v>1126</v>
      </c>
      <c r="C227" s="173"/>
      <c r="D227" s="173"/>
      <c r="E227" s="173"/>
      <c r="F227" s="179"/>
      <c r="G227" s="179"/>
      <c r="H227" s="179"/>
      <c r="I227" s="180"/>
      <c r="J227" s="180"/>
      <c r="K227" s="180"/>
      <c r="L227" s="181"/>
      <c r="M227" s="182"/>
      <c r="N227" s="182"/>
      <c r="O227" s="173"/>
      <c r="P227" s="183"/>
      <c r="Q227" s="183"/>
      <c r="R227" s="177"/>
      <c r="S227" s="182"/>
      <c r="T227" s="182"/>
    </row>
    <row r="228" spans="1:20" ht="15" customHeight="1" x14ac:dyDescent="0.25">
      <c r="A228" s="171" t="s">
        <v>1260</v>
      </c>
      <c r="B228" s="178" t="s">
        <v>406</v>
      </c>
      <c r="C228" s="173"/>
      <c r="D228" s="173"/>
      <c r="E228" s="173"/>
      <c r="F228" s="179"/>
      <c r="G228" s="179"/>
      <c r="H228" s="179"/>
      <c r="I228" s="180"/>
      <c r="J228" s="180"/>
      <c r="K228" s="180"/>
      <c r="L228" s="181"/>
      <c r="M228" s="182"/>
      <c r="N228" s="182"/>
      <c r="O228" s="183"/>
      <c r="P228" s="183"/>
      <c r="Q228" s="183"/>
      <c r="R228" s="182"/>
      <c r="S228" s="182"/>
      <c r="T228" s="182"/>
    </row>
    <row r="229" spans="1:20" ht="15" customHeight="1" x14ac:dyDescent="0.25">
      <c r="A229" s="171" t="s">
        <v>1261</v>
      </c>
      <c r="B229" s="178" t="s">
        <v>407</v>
      </c>
      <c r="C229" s="173"/>
      <c r="D229" s="173"/>
      <c r="E229" s="173"/>
      <c r="F229" s="179"/>
      <c r="G229" s="179"/>
      <c r="H229" s="179"/>
      <c r="I229" s="180"/>
      <c r="J229" s="180"/>
      <c r="K229" s="180"/>
      <c r="L229" s="181"/>
      <c r="M229" s="182"/>
      <c r="N229" s="182"/>
      <c r="O229" s="180"/>
      <c r="P229" s="183"/>
      <c r="Q229" s="183"/>
      <c r="R229" s="182"/>
      <c r="S229" s="182"/>
      <c r="T229" s="182"/>
    </row>
    <row r="230" spans="1:20" ht="15" customHeight="1" x14ac:dyDescent="0.25">
      <c r="A230" s="171" t="s">
        <v>1262</v>
      </c>
      <c r="B230" s="178" t="s">
        <v>1086</v>
      </c>
      <c r="C230" s="173"/>
      <c r="D230" s="173"/>
      <c r="E230" s="173"/>
      <c r="F230" s="179"/>
      <c r="G230" s="179"/>
      <c r="H230" s="179"/>
      <c r="I230" s="180"/>
      <c r="J230" s="180"/>
      <c r="K230" s="180"/>
      <c r="L230" s="181"/>
      <c r="M230" s="182"/>
      <c r="N230" s="182"/>
      <c r="O230" s="180"/>
      <c r="P230" s="183"/>
      <c r="Q230" s="183"/>
      <c r="R230" s="182"/>
      <c r="S230" s="182"/>
      <c r="T230" s="182"/>
    </row>
    <row r="231" spans="1:20" ht="15" customHeight="1" x14ac:dyDescent="0.25">
      <c r="A231" s="171" t="s">
        <v>1263</v>
      </c>
      <c r="B231" s="178" t="s">
        <v>408</v>
      </c>
      <c r="C231" s="173"/>
      <c r="D231" s="173"/>
      <c r="E231" s="173"/>
      <c r="F231" s="179"/>
      <c r="G231" s="179"/>
      <c r="H231" s="179"/>
      <c r="I231" s="180"/>
      <c r="J231" s="180"/>
      <c r="K231" s="180"/>
      <c r="L231" s="181"/>
      <c r="M231" s="182"/>
      <c r="N231" s="182"/>
      <c r="O231" s="183"/>
      <c r="P231" s="183"/>
      <c r="Q231" s="183"/>
      <c r="R231" s="182"/>
      <c r="S231" s="182"/>
      <c r="T231" s="182"/>
    </row>
    <row r="232" spans="1:20" ht="15" customHeight="1" x14ac:dyDescent="0.25">
      <c r="A232" s="171" t="s">
        <v>1389</v>
      </c>
      <c r="B232" s="178" t="s">
        <v>331</v>
      </c>
      <c r="C232" s="173"/>
      <c r="D232" s="173"/>
      <c r="E232" s="173"/>
      <c r="F232" s="179"/>
      <c r="G232" s="179"/>
      <c r="H232" s="179"/>
      <c r="I232" s="180"/>
      <c r="J232" s="180"/>
      <c r="K232" s="180"/>
      <c r="L232" s="181"/>
      <c r="M232" s="182"/>
      <c r="N232" s="182"/>
      <c r="O232" s="183"/>
      <c r="P232" s="183"/>
      <c r="Q232" s="183"/>
      <c r="R232" s="182"/>
      <c r="S232" s="182"/>
      <c r="T232" s="182"/>
    </row>
    <row r="233" spans="1:20" ht="15" customHeight="1" x14ac:dyDescent="0.25">
      <c r="A233" s="171" t="s">
        <v>1390</v>
      </c>
      <c r="B233" s="178" t="s">
        <v>1094</v>
      </c>
      <c r="C233" s="173"/>
      <c r="D233" s="173"/>
      <c r="E233" s="173"/>
      <c r="F233" s="179"/>
      <c r="G233" s="179"/>
      <c r="H233" s="179"/>
      <c r="I233" s="180"/>
      <c r="J233" s="180"/>
      <c r="K233" s="180"/>
      <c r="L233" s="181"/>
      <c r="M233" s="182"/>
      <c r="N233" s="182"/>
      <c r="O233" s="183"/>
      <c r="P233" s="183"/>
      <c r="Q233" s="183"/>
      <c r="R233" s="182"/>
      <c r="S233" s="182"/>
      <c r="T233" s="182"/>
    </row>
    <row r="234" spans="1:20" ht="15" customHeight="1" x14ac:dyDescent="0.25">
      <c r="A234" s="171" t="s">
        <v>1521</v>
      </c>
      <c r="B234" s="178" t="s">
        <v>371</v>
      </c>
      <c r="C234" s="173"/>
      <c r="D234" s="173"/>
      <c r="E234" s="173"/>
      <c r="F234" s="179"/>
      <c r="G234" s="179"/>
      <c r="H234" s="179"/>
      <c r="I234" s="180"/>
      <c r="J234" s="180"/>
      <c r="K234" s="180"/>
      <c r="L234" s="181"/>
      <c r="M234" s="182"/>
      <c r="N234" s="182"/>
      <c r="O234" s="183"/>
      <c r="P234" s="183"/>
      <c r="Q234" s="183"/>
      <c r="R234" s="182"/>
      <c r="S234" s="182"/>
      <c r="T234" s="182"/>
    </row>
    <row r="235" spans="1:20" ht="15" customHeight="1" x14ac:dyDescent="0.25">
      <c r="A235" s="171" t="s">
        <v>1522</v>
      </c>
      <c r="B235" s="178" t="s">
        <v>1095</v>
      </c>
      <c r="C235" s="173"/>
      <c r="D235" s="173"/>
      <c r="E235" s="173"/>
      <c r="F235" s="179"/>
      <c r="G235" s="179"/>
      <c r="H235" s="179"/>
      <c r="I235" s="180"/>
      <c r="J235" s="180"/>
      <c r="K235" s="180"/>
      <c r="L235" s="181"/>
      <c r="M235" s="182"/>
      <c r="N235" s="182"/>
      <c r="O235" s="183"/>
      <c r="P235" s="183"/>
      <c r="Q235" s="183"/>
      <c r="R235" s="182"/>
      <c r="S235" s="182"/>
      <c r="T235" s="182"/>
    </row>
    <row r="236" spans="1:20" ht="15" customHeight="1" x14ac:dyDescent="0.25">
      <c r="A236" s="171" t="s">
        <v>1523</v>
      </c>
      <c r="B236" s="178" t="s">
        <v>409</v>
      </c>
      <c r="C236" s="173"/>
      <c r="D236" s="173"/>
      <c r="E236" s="173"/>
      <c r="F236" s="179"/>
      <c r="G236" s="179"/>
      <c r="H236" s="179"/>
      <c r="I236" s="180"/>
      <c r="J236" s="180"/>
      <c r="K236" s="180"/>
      <c r="L236" s="181"/>
      <c r="M236" s="182"/>
      <c r="N236" s="182"/>
      <c r="O236" s="180"/>
      <c r="P236" s="183"/>
      <c r="Q236" s="183"/>
      <c r="R236" s="197"/>
      <c r="S236" s="182"/>
      <c r="T236" s="182"/>
    </row>
    <row r="237" spans="1:20" ht="15" customHeight="1" x14ac:dyDescent="0.2">
      <c r="A237" s="171" t="s">
        <v>1538</v>
      </c>
      <c r="B237" s="178" t="s">
        <v>1050</v>
      </c>
      <c r="C237" s="173"/>
      <c r="D237" s="173"/>
      <c r="E237" s="173"/>
      <c r="F237" s="175"/>
      <c r="G237" s="175"/>
      <c r="H237" s="175"/>
      <c r="I237" s="173"/>
      <c r="J237" s="173"/>
      <c r="K237" s="173"/>
      <c r="L237" s="175"/>
      <c r="M237" s="175"/>
      <c r="N237" s="175"/>
      <c r="O237" s="173"/>
      <c r="P237" s="173"/>
      <c r="Q237" s="173"/>
      <c r="R237" s="177"/>
      <c r="S237" s="177"/>
      <c r="T237" s="177"/>
    </row>
    <row r="238" spans="1:20" ht="15" customHeight="1" x14ac:dyDescent="0.2">
      <c r="A238" s="171" t="s">
        <v>1595</v>
      </c>
      <c r="B238" s="178" t="s">
        <v>1051</v>
      </c>
      <c r="C238" s="173"/>
      <c r="D238" s="173"/>
      <c r="E238" s="173"/>
      <c r="F238" s="175"/>
      <c r="G238" s="175"/>
      <c r="H238" s="175"/>
      <c r="I238" s="173"/>
      <c r="J238" s="173"/>
      <c r="K238" s="173"/>
      <c r="L238" s="175"/>
      <c r="M238" s="175"/>
      <c r="N238" s="175"/>
      <c r="O238" s="173"/>
      <c r="P238" s="173"/>
      <c r="Q238" s="173"/>
      <c r="R238" s="177"/>
      <c r="S238" s="177"/>
      <c r="T238" s="177"/>
    </row>
    <row r="239" spans="1:20" ht="15" customHeight="1" x14ac:dyDescent="0.2">
      <c r="A239" s="171" t="s">
        <v>1596</v>
      </c>
      <c r="B239" s="178" t="s">
        <v>410</v>
      </c>
      <c r="C239" s="173"/>
      <c r="D239" s="173"/>
      <c r="E239" s="173"/>
      <c r="F239" s="175"/>
      <c r="G239" s="175"/>
      <c r="H239" s="175"/>
      <c r="I239" s="173"/>
      <c r="J239" s="173"/>
      <c r="K239" s="173"/>
      <c r="L239" s="175"/>
      <c r="M239" s="175"/>
      <c r="N239" s="175"/>
      <c r="O239" s="173"/>
      <c r="P239" s="173"/>
      <c r="Q239" s="173"/>
      <c r="R239" s="177"/>
      <c r="S239" s="177"/>
      <c r="T239" s="177"/>
    </row>
    <row r="240" spans="1:20" ht="15" customHeight="1" x14ac:dyDescent="0.2">
      <c r="A240" s="171" t="s">
        <v>1737</v>
      </c>
      <c r="B240" s="178" t="s">
        <v>411</v>
      </c>
      <c r="C240" s="173"/>
      <c r="D240" s="173"/>
      <c r="E240" s="173"/>
      <c r="F240" s="175"/>
      <c r="G240" s="175"/>
      <c r="H240" s="175"/>
      <c r="I240" s="173"/>
      <c r="J240" s="173"/>
      <c r="K240" s="173"/>
      <c r="L240" s="175"/>
      <c r="M240" s="175"/>
      <c r="N240" s="175"/>
      <c r="O240" s="173"/>
      <c r="P240" s="173"/>
      <c r="Q240" s="173"/>
      <c r="R240" s="177"/>
      <c r="S240" s="177"/>
      <c r="T240" s="177"/>
    </row>
    <row r="241" spans="1:20" ht="15" customHeight="1" x14ac:dyDescent="0.2">
      <c r="A241" s="171" t="s">
        <v>1738</v>
      </c>
      <c r="B241" s="178" t="s">
        <v>412</v>
      </c>
      <c r="C241" s="173"/>
      <c r="D241" s="173"/>
      <c r="E241" s="173"/>
      <c r="F241" s="175"/>
      <c r="G241" s="175"/>
      <c r="H241" s="175"/>
      <c r="I241" s="173"/>
      <c r="J241" s="173"/>
      <c r="K241" s="173"/>
      <c r="L241" s="175"/>
      <c r="M241" s="175"/>
      <c r="N241" s="175"/>
      <c r="O241" s="173"/>
      <c r="P241" s="173"/>
      <c r="Q241" s="173"/>
      <c r="R241" s="177"/>
      <c r="S241" s="177"/>
      <c r="T241" s="177"/>
    </row>
    <row r="242" spans="1:20" ht="15" customHeight="1" x14ac:dyDescent="0.2">
      <c r="A242" s="171" t="s">
        <v>1739</v>
      </c>
      <c r="B242" s="178" t="s">
        <v>413</v>
      </c>
      <c r="C242" s="173"/>
      <c r="D242" s="173"/>
      <c r="E242" s="173"/>
      <c r="F242" s="175"/>
      <c r="G242" s="175"/>
      <c r="H242" s="175"/>
      <c r="I242" s="173"/>
      <c r="J242" s="173"/>
      <c r="K242" s="173"/>
      <c r="L242" s="175"/>
      <c r="M242" s="175"/>
      <c r="N242" s="175"/>
      <c r="O242" s="173"/>
      <c r="P242" s="173"/>
      <c r="Q242" s="173"/>
      <c r="R242" s="177"/>
      <c r="S242" s="177"/>
      <c r="T242" s="177"/>
    </row>
    <row r="243" spans="1:20" ht="15" customHeight="1" x14ac:dyDescent="0.2">
      <c r="A243" s="171" t="s">
        <v>1740</v>
      </c>
      <c r="B243" s="178" t="s">
        <v>1716</v>
      </c>
      <c r="C243" s="173"/>
      <c r="D243" s="173"/>
      <c r="E243" s="173"/>
      <c r="F243" s="175"/>
      <c r="G243" s="175"/>
      <c r="H243" s="175"/>
      <c r="I243" s="173"/>
      <c r="J243" s="173"/>
      <c r="K243" s="173"/>
      <c r="L243" s="175"/>
      <c r="M243" s="175"/>
      <c r="N243" s="175"/>
      <c r="O243" s="173"/>
      <c r="P243" s="173"/>
      <c r="Q243" s="173"/>
      <c r="R243" s="177"/>
      <c r="S243" s="177"/>
      <c r="T243" s="177"/>
    </row>
    <row r="244" spans="1:20" ht="15" customHeight="1" x14ac:dyDescent="0.2">
      <c r="A244" s="171" t="s">
        <v>1741</v>
      </c>
      <c r="B244" s="178" t="s">
        <v>414</v>
      </c>
      <c r="C244" s="173"/>
      <c r="D244" s="173"/>
      <c r="E244" s="173"/>
      <c r="F244" s="175"/>
      <c r="G244" s="175"/>
      <c r="H244" s="175"/>
      <c r="I244" s="173"/>
      <c r="J244" s="173"/>
      <c r="K244" s="173"/>
      <c r="L244" s="175"/>
      <c r="M244" s="175"/>
      <c r="N244" s="175"/>
      <c r="O244" s="173"/>
      <c r="P244" s="173"/>
      <c r="Q244" s="173"/>
      <c r="R244" s="177"/>
      <c r="S244" s="177"/>
      <c r="T244" s="177"/>
    </row>
    <row r="245" spans="1:20" ht="15" customHeight="1" x14ac:dyDescent="0.2">
      <c r="A245" s="171" t="s">
        <v>1742</v>
      </c>
      <c r="B245" s="178" t="s">
        <v>1722</v>
      </c>
      <c r="C245" s="173"/>
      <c r="D245" s="173"/>
      <c r="E245" s="173"/>
      <c r="F245" s="175"/>
      <c r="G245" s="175"/>
      <c r="H245" s="175"/>
      <c r="I245" s="173"/>
      <c r="J245" s="173"/>
      <c r="K245" s="173"/>
      <c r="L245" s="175"/>
      <c r="M245" s="175"/>
      <c r="N245" s="175"/>
      <c r="O245" s="173"/>
      <c r="P245" s="173"/>
      <c r="Q245" s="173"/>
      <c r="R245" s="177"/>
      <c r="S245" s="177"/>
      <c r="T245" s="177"/>
    </row>
    <row r="246" spans="1:20" ht="15" customHeight="1" x14ac:dyDescent="0.2">
      <c r="A246" s="171" t="s">
        <v>1743</v>
      </c>
      <c r="B246" s="178" t="s">
        <v>415</v>
      </c>
      <c r="C246" s="173"/>
      <c r="D246" s="173"/>
      <c r="E246" s="173"/>
      <c r="F246" s="175"/>
      <c r="G246" s="175"/>
      <c r="H246" s="175"/>
      <c r="I246" s="173"/>
      <c r="J246" s="173"/>
      <c r="K246" s="173"/>
      <c r="L246" s="175"/>
      <c r="M246" s="175"/>
      <c r="N246" s="175"/>
      <c r="O246" s="173"/>
      <c r="P246" s="173"/>
      <c r="Q246" s="173"/>
      <c r="R246" s="177"/>
      <c r="S246" s="177"/>
      <c r="T246" s="177"/>
    </row>
    <row r="247" spans="1:20" ht="24.75" customHeight="1" x14ac:dyDescent="0.2">
      <c r="A247" s="188">
        <v>7</v>
      </c>
      <c r="B247" s="189" t="s">
        <v>416</v>
      </c>
      <c r="C247" s="184"/>
      <c r="D247" s="190"/>
      <c r="E247" s="190"/>
      <c r="F247" s="191"/>
      <c r="G247" s="191"/>
      <c r="H247" s="191"/>
      <c r="I247" s="190"/>
      <c r="J247" s="190"/>
      <c r="K247" s="190"/>
      <c r="L247" s="191"/>
      <c r="M247" s="191"/>
      <c r="N247" s="191"/>
      <c r="O247" s="190"/>
      <c r="P247" s="190"/>
      <c r="Q247" s="190"/>
      <c r="R247" s="192"/>
      <c r="S247" s="192"/>
      <c r="T247" s="192"/>
    </row>
    <row r="248" spans="1:20" ht="15" customHeight="1" x14ac:dyDescent="0.25">
      <c r="A248" s="171" t="s">
        <v>760</v>
      </c>
      <c r="B248" s="178" t="s">
        <v>417</v>
      </c>
      <c r="C248" s="173"/>
      <c r="D248" s="173"/>
      <c r="E248" s="173"/>
      <c r="F248" s="179"/>
      <c r="G248" s="179"/>
      <c r="H248" s="179"/>
      <c r="I248" s="180"/>
      <c r="J248" s="180"/>
      <c r="K248" s="180"/>
      <c r="L248" s="181"/>
      <c r="M248" s="182"/>
      <c r="N248" s="182"/>
      <c r="O248" s="183"/>
      <c r="P248" s="183"/>
      <c r="Q248" s="183"/>
      <c r="R248" s="182"/>
      <c r="S248" s="182"/>
      <c r="T248" s="182"/>
    </row>
    <row r="249" spans="1:20" ht="15" customHeight="1" x14ac:dyDescent="0.25">
      <c r="A249" s="171" t="s">
        <v>761</v>
      </c>
      <c r="B249" s="178" t="s">
        <v>418</v>
      </c>
      <c r="C249" s="173"/>
      <c r="D249" s="173"/>
      <c r="E249" s="173"/>
      <c r="F249" s="179"/>
      <c r="G249" s="179"/>
      <c r="H249" s="179"/>
      <c r="I249" s="180"/>
      <c r="J249" s="180"/>
      <c r="K249" s="180"/>
      <c r="L249" s="181"/>
      <c r="M249" s="182"/>
      <c r="N249" s="182"/>
      <c r="O249" s="183"/>
      <c r="P249" s="183"/>
      <c r="Q249" s="183"/>
      <c r="R249" s="182"/>
      <c r="S249" s="182"/>
      <c r="T249" s="182"/>
    </row>
    <row r="250" spans="1:20" ht="15" customHeight="1" x14ac:dyDescent="0.25">
      <c r="A250" s="171" t="s">
        <v>762</v>
      </c>
      <c r="B250" s="178" t="s">
        <v>419</v>
      </c>
      <c r="C250" s="173"/>
      <c r="D250" s="173"/>
      <c r="E250" s="173"/>
      <c r="F250" s="179"/>
      <c r="G250" s="179"/>
      <c r="H250" s="179"/>
      <c r="I250" s="180"/>
      <c r="J250" s="180"/>
      <c r="K250" s="180"/>
      <c r="L250" s="181"/>
      <c r="M250" s="182"/>
      <c r="N250" s="182"/>
      <c r="O250" s="183"/>
      <c r="P250" s="183"/>
      <c r="Q250" s="183"/>
      <c r="R250" s="182"/>
      <c r="S250" s="182"/>
      <c r="T250" s="182"/>
    </row>
    <row r="251" spans="1:20" ht="15" customHeight="1" x14ac:dyDescent="0.25">
      <c r="A251" s="171" t="s">
        <v>763</v>
      </c>
      <c r="B251" s="178" t="s">
        <v>420</v>
      </c>
      <c r="C251" s="173"/>
      <c r="D251" s="173"/>
      <c r="E251" s="173"/>
      <c r="F251" s="179"/>
      <c r="G251" s="179"/>
      <c r="H251" s="179"/>
      <c r="I251" s="180"/>
      <c r="J251" s="180"/>
      <c r="K251" s="180"/>
      <c r="L251" s="181"/>
      <c r="M251" s="182"/>
      <c r="N251" s="182"/>
      <c r="O251" s="183"/>
      <c r="P251" s="183"/>
      <c r="Q251" s="183"/>
      <c r="R251" s="182"/>
      <c r="S251" s="182"/>
      <c r="T251" s="182"/>
    </row>
    <row r="252" spans="1:20" ht="15" customHeight="1" x14ac:dyDescent="0.25">
      <c r="A252" s="171" t="s">
        <v>764</v>
      </c>
      <c r="B252" s="178" t="s">
        <v>421</v>
      </c>
      <c r="C252" s="173"/>
      <c r="D252" s="173"/>
      <c r="E252" s="173"/>
      <c r="F252" s="179"/>
      <c r="G252" s="179"/>
      <c r="H252" s="179"/>
      <c r="I252" s="180"/>
      <c r="J252" s="180"/>
      <c r="K252" s="180"/>
      <c r="L252" s="181"/>
      <c r="M252" s="182"/>
      <c r="N252" s="182"/>
      <c r="O252" s="183"/>
      <c r="P252" s="183"/>
      <c r="Q252" s="183"/>
      <c r="R252" s="182"/>
      <c r="S252" s="182"/>
      <c r="T252" s="182"/>
    </row>
    <row r="253" spans="1:20" ht="15" customHeight="1" x14ac:dyDescent="0.25">
      <c r="A253" s="171" t="s">
        <v>765</v>
      </c>
      <c r="B253" s="178" t="s">
        <v>422</v>
      </c>
      <c r="C253" s="173"/>
      <c r="D253" s="173"/>
      <c r="E253" s="173"/>
      <c r="F253" s="179"/>
      <c r="G253" s="179"/>
      <c r="H253" s="179"/>
      <c r="I253" s="180"/>
      <c r="J253" s="180"/>
      <c r="K253" s="180"/>
      <c r="L253" s="181"/>
      <c r="M253" s="182"/>
      <c r="N253" s="182"/>
      <c r="O253" s="183"/>
      <c r="P253" s="183"/>
      <c r="Q253" s="183"/>
      <c r="R253" s="182"/>
      <c r="S253" s="182"/>
      <c r="T253" s="182"/>
    </row>
    <row r="254" spans="1:20" ht="15" customHeight="1" x14ac:dyDescent="0.25">
      <c r="A254" s="171" t="s">
        <v>766</v>
      </c>
      <c r="B254" s="178" t="s">
        <v>423</v>
      </c>
      <c r="C254" s="173"/>
      <c r="D254" s="173"/>
      <c r="E254" s="173"/>
      <c r="F254" s="179"/>
      <c r="G254" s="179"/>
      <c r="H254" s="179"/>
      <c r="I254" s="180"/>
      <c r="J254" s="180"/>
      <c r="K254" s="180"/>
      <c r="L254" s="181"/>
      <c r="M254" s="182"/>
      <c r="N254" s="182"/>
      <c r="O254" s="183"/>
      <c r="P254" s="183"/>
      <c r="Q254" s="183"/>
      <c r="R254" s="182"/>
      <c r="S254" s="182"/>
      <c r="T254" s="182"/>
    </row>
    <row r="255" spans="1:20" ht="15" customHeight="1" x14ac:dyDescent="0.25">
      <c r="A255" s="171" t="s">
        <v>767</v>
      </c>
      <c r="B255" s="178" t="s">
        <v>1578</v>
      </c>
      <c r="C255" s="173"/>
      <c r="D255" s="173"/>
      <c r="E255" s="173"/>
      <c r="F255" s="179"/>
      <c r="G255" s="179"/>
      <c r="H255" s="179"/>
      <c r="I255" s="180"/>
      <c r="J255" s="180"/>
      <c r="K255" s="180"/>
      <c r="L255" s="181"/>
      <c r="M255" s="182"/>
      <c r="N255" s="182"/>
      <c r="O255" s="183"/>
      <c r="P255" s="183"/>
      <c r="Q255" s="183"/>
      <c r="R255" s="182"/>
      <c r="S255" s="182"/>
      <c r="T255" s="182"/>
    </row>
    <row r="256" spans="1:20" ht="15" customHeight="1" x14ac:dyDescent="0.25">
      <c r="A256" s="171" t="s">
        <v>768</v>
      </c>
      <c r="B256" s="178" t="s">
        <v>424</v>
      </c>
      <c r="C256" s="173"/>
      <c r="D256" s="173"/>
      <c r="E256" s="173"/>
      <c r="F256" s="179"/>
      <c r="G256" s="179"/>
      <c r="H256" s="179"/>
      <c r="I256" s="180"/>
      <c r="J256" s="180"/>
      <c r="K256" s="180"/>
      <c r="L256" s="181"/>
      <c r="M256" s="182"/>
      <c r="N256" s="182"/>
      <c r="O256" s="183"/>
      <c r="P256" s="183"/>
      <c r="Q256" s="183"/>
      <c r="R256" s="182"/>
      <c r="S256" s="182"/>
      <c r="T256" s="182"/>
    </row>
    <row r="257" spans="1:20" ht="15" customHeight="1" x14ac:dyDescent="0.25">
      <c r="A257" s="171" t="s">
        <v>769</v>
      </c>
      <c r="B257" s="178" t="s">
        <v>1102</v>
      </c>
      <c r="C257" s="173"/>
      <c r="D257" s="173"/>
      <c r="E257" s="173"/>
      <c r="F257" s="179"/>
      <c r="G257" s="179"/>
      <c r="H257" s="179"/>
      <c r="I257" s="180"/>
      <c r="J257" s="180"/>
      <c r="K257" s="180"/>
      <c r="L257" s="181"/>
      <c r="M257" s="182"/>
      <c r="N257" s="182"/>
      <c r="O257" s="183"/>
      <c r="P257" s="183"/>
      <c r="Q257" s="183"/>
      <c r="R257" s="182"/>
      <c r="S257" s="182"/>
      <c r="T257" s="182"/>
    </row>
    <row r="258" spans="1:20" ht="15" customHeight="1" x14ac:dyDescent="0.25">
      <c r="A258" s="171" t="s">
        <v>770</v>
      </c>
      <c r="B258" s="178" t="s">
        <v>425</v>
      </c>
      <c r="C258" s="173"/>
      <c r="D258" s="173"/>
      <c r="E258" s="173"/>
      <c r="F258" s="179"/>
      <c r="G258" s="179"/>
      <c r="H258" s="179"/>
      <c r="I258" s="180"/>
      <c r="J258" s="180"/>
      <c r="K258" s="180"/>
      <c r="L258" s="181"/>
      <c r="M258" s="182"/>
      <c r="N258" s="182"/>
      <c r="O258" s="183"/>
      <c r="P258" s="183"/>
      <c r="Q258" s="183"/>
      <c r="R258" s="182"/>
      <c r="S258" s="182"/>
      <c r="T258" s="182"/>
    </row>
    <row r="259" spans="1:20" ht="15" customHeight="1" x14ac:dyDescent="0.25">
      <c r="A259" s="171" t="s">
        <v>771</v>
      </c>
      <c r="B259" s="178" t="s">
        <v>1608</v>
      </c>
      <c r="C259" s="173"/>
      <c r="D259" s="173"/>
      <c r="E259" s="173"/>
      <c r="F259" s="179"/>
      <c r="G259" s="179"/>
      <c r="H259" s="179"/>
      <c r="I259" s="180"/>
      <c r="J259" s="180"/>
      <c r="K259" s="180"/>
      <c r="L259" s="181"/>
      <c r="M259" s="182"/>
      <c r="N259" s="182"/>
      <c r="O259" s="183"/>
      <c r="P259" s="183"/>
      <c r="Q259" s="183"/>
      <c r="R259" s="182"/>
      <c r="S259" s="182"/>
      <c r="T259" s="182"/>
    </row>
    <row r="260" spans="1:20" ht="15" customHeight="1" x14ac:dyDescent="0.25">
      <c r="A260" s="171" t="s">
        <v>772</v>
      </c>
      <c r="B260" s="178" t="s">
        <v>1609</v>
      </c>
      <c r="C260" s="173"/>
      <c r="D260" s="173"/>
      <c r="E260" s="173"/>
      <c r="F260" s="179"/>
      <c r="G260" s="179"/>
      <c r="H260" s="179"/>
      <c r="I260" s="180"/>
      <c r="J260" s="180"/>
      <c r="K260" s="180"/>
      <c r="L260" s="181"/>
      <c r="M260" s="182"/>
      <c r="N260" s="182"/>
      <c r="O260" s="183"/>
      <c r="P260" s="183"/>
      <c r="Q260" s="183"/>
      <c r="R260" s="182"/>
      <c r="S260" s="182"/>
      <c r="T260" s="182"/>
    </row>
    <row r="261" spans="1:20" ht="15" customHeight="1" x14ac:dyDescent="0.25">
      <c r="A261" s="171" t="s">
        <v>773</v>
      </c>
      <c r="B261" s="178" t="s">
        <v>1036</v>
      </c>
      <c r="C261" s="173"/>
      <c r="D261" s="173"/>
      <c r="E261" s="173"/>
      <c r="F261" s="179"/>
      <c r="G261" s="179"/>
      <c r="H261" s="179"/>
      <c r="I261" s="180"/>
      <c r="J261" s="180"/>
      <c r="K261" s="180"/>
      <c r="L261" s="181"/>
      <c r="M261" s="182"/>
      <c r="N261" s="182"/>
      <c r="O261" s="183"/>
      <c r="P261" s="183"/>
      <c r="Q261" s="183"/>
      <c r="R261" s="182"/>
      <c r="S261" s="182"/>
      <c r="T261" s="182"/>
    </row>
    <row r="262" spans="1:20" ht="15" customHeight="1" x14ac:dyDescent="0.25">
      <c r="A262" s="171" t="s">
        <v>774</v>
      </c>
      <c r="B262" s="178" t="s">
        <v>426</v>
      </c>
      <c r="C262" s="173"/>
      <c r="D262" s="173"/>
      <c r="E262" s="173"/>
      <c r="F262" s="179"/>
      <c r="G262" s="179"/>
      <c r="H262" s="179"/>
      <c r="I262" s="180"/>
      <c r="J262" s="180"/>
      <c r="K262" s="180"/>
      <c r="L262" s="181"/>
      <c r="M262" s="182"/>
      <c r="N262" s="182"/>
      <c r="O262" s="183"/>
      <c r="P262" s="183"/>
      <c r="Q262" s="183"/>
      <c r="R262" s="182"/>
      <c r="S262" s="182"/>
      <c r="T262" s="182"/>
    </row>
    <row r="263" spans="1:20" ht="25.5" customHeight="1" x14ac:dyDescent="0.2">
      <c r="A263" s="188">
        <v>8</v>
      </c>
      <c r="B263" s="189" t="s">
        <v>427</v>
      </c>
      <c r="C263" s="184"/>
      <c r="D263" s="190"/>
      <c r="E263" s="190"/>
      <c r="F263" s="191"/>
      <c r="G263" s="191"/>
      <c r="H263" s="191"/>
      <c r="I263" s="190"/>
      <c r="J263" s="190"/>
      <c r="K263" s="190"/>
      <c r="L263" s="191"/>
      <c r="M263" s="191"/>
      <c r="N263" s="191"/>
      <c r="O263" s="190"/>
      <c r="P263" s="190"/>
      <c r="Q263" s="190"/>
      <c r="R263" s="192"/>
      <c r="S263" s="192"/>
      <c r="T263" s="192"/>
    </row>
    <row r="264" spans="1:20" ht="15" customHeight="1" x14ac:dyDescent="0.25">
      <c r="A264" s="171" t="s">
        <v>775</v>
      </c>
      <c r="B264" s="178" t="s">
        <v>428</v>
      </c>
      <c r="C264" s="173"/>
      <c r="D264" s="173"/>
      <c r="E264" s="173"/>
      <c r="F264" s="179"/>
      <c r="G264" s="179"/>
      <c r="H264" s="179"/>
      <c r="I264" s="180"/>
      <c r="J264" s="180"/>
      <c r="K264" s="180"/>
      <c r="L264" s="181"/>
      <c r="M264" s="182"/>
      <c r="N264" s="182"/>
      <c r="O264" s="183"/>
      <c r="P264" s="183"/>
      <c r="Q264" s="183"/>
      <c r="R264" s="182"/>
      <c r="S264" s="182"/>
      <c r="T264" s="182"/>
    </row>
    <row r="265" spans="1:20" ht="15" customHeight="1" x14ac:dyDescent="0.25">
      <c r="A265" s="171" t="s">
        <v>776</v>
      </c>
      <c r="B265" s="178" t="s">
        <v>429</v>
      </c>
      <c r="C265" s="173"/>
      <c r="D265" s="173"/>
      <c r="E265" s="173"/>
      <c r="F265" s="179"/>
      <c r="G265" s="179"/>
      <c r="H265" s="179"/>
      <c r="I265" s="180"/>
      <c r="J265" s="180"/>
      <c r="K265" s="180"/>
      <c r="L265" s="181"/>
      <c r="M265" s="182"/>
      <c r="N265" s="182"/>
      <c r="O265" s="183"/>
      <c r="P265" s="183"/>
      <c r="Q265" s="183"/>
      <c r="R265" s="182"/>
      <c r="S265" s="182"/>
      <c r="T265" s="182"/>
    </row>
    <row r="266" spans="1:20" ht="15" customHeight="1" x14ac:dyDescent="0.25">
      <c r="A266" s="171" t="s">
        <v>777</v>
      </c>
      <c r="B266" s="178" t="s">
        <v>1572</v>
      </c>
      <c r="C266" s="173"/>
      <c r="D266" s="173"/>
      <c r="E266" s="173"/>
      <c r="F266" s="179"/>
      <c r="G266" s="179"/>
      <c r="H266" s="179"/>
      <c r="I266" s="180"/>
      <c r="J266" s="180"/>
      <c r="K266" s="180"/>
      <c r="L266" s="181"/>
      <c r="M266" s="182"/>
      <c r="N266" s="182"/>
      <c r="O266" s="183"/>
      <c r="P266" s="183"/>
      <c r="Q266" s="183"/>
      <c r="R266" s="182"/>
      <c r="S266" s="182"/>
      <c r="T266" s="182"/>
    </row>
    <row r="267" spans="1:20" ht="15" customHeight="1" x14ac:dyDescent="0.25">
      <c r="A267" s="171" t="s">
        <v>778</v>
      </c>
      <c r="B267" s="178" t="s">
        <v>1076</v>
      </c>
      <c r="C267" s="173"/>
      <c r="D267" s="173"/>
      <c r="E267" s="173"/>
      <c r="F267" s="179"/>
      <c r="G267" s="179"/>
      <c r="H267" s="179"/>
      <c r="I267" s="180"/>
      <c r="J267" s="180"/>
      <c r="K267" s="180"/>
      <c r="L267" s="181"/>
      <c r="M267" s="182"/>
      <c r="N267" s="182"/>
      <c r="O267" s="183"/>
      <c r="P267" s="183"/>
      <c r="Q267" s="183"/>
      <c r="R267" s="182"/>
      <c r="S267" s="182"/>
      <c r="T267" s="182"/>
    </row>
    <row r="268" spans="1:20" ht="15" customHeight="1" x14ac:dyDescent="0.25">
      <c r="A268" s="171" t="s">
        <v>779</v>
      </c>
      <c r="B268" s="178" t="s">
        <v>1077</v>
      </c>
      <c r="C268" s="173"/>
      <c r="D268" s="173"/>
      <c r="E268" s="173"/>
      <c r="F268" s="179"/>
      <c r="G268" s="179"/>
      <c r="H268" s="179"/>
      <c r="I268" s="180"/>
      <c r="J268" s="180"/>
      <c r="K268" s="180"/>
      <c r="L268" s="181"/>
      <c r="M268" s="182"/>
      <c r="N268" s="182"/>
      <c r="O268" s="183"/>
      <c r="P268" s="183"/>
      <c r="Q268" s="183"/>
      <c r="R268" s="182"/>
      <c r="S268" s="182"/>
      <c r="T268" s="182"/>
    </row>
    <row r="269" spans="1:20" ht="15" customHeight="1" x14ac:dyDescent="0.25">
      <c r="A269" s="171" t="s">
        <v>780</v>
      </c>
      <c r="B269" s="178" t="s">
        <v>430</v>
      </c>
      <c r="C269" s="173"/>
      <c r="D269" s="173"/>
      <c r="E269" s="173"/>
      <c r="F269" s="179"/>
      <c r="G269" s="179"/>
      <c r="H269" s="179"/>
      <c r="I269" s="180"/>
      <c r="J269" s="180"/>
      <c r="K269" s="180"/>
      <c r="L269" s="181"/>
      <c r="M269" s="182"/>
      <c r="N269" s="182"/>
      <c r="O269" s="183"/>
      <c r="P269" s="183"/>
      <c r="Q269" s="183"/>
      <c r="R269" s="182"/>
      <c r="S269" s="182"/>
      <c r="T269" s="182"/>
    </row>
    <row r="270" spans="1:20" ht="15" customHeight="1" x14ac:dyDescent="0.25">
      <c r="A270" s="171" t="s">
        <v>781</v>
      </c>
      <c r="B270" s="178" t="s">
        <v>431</v>
      </c>
      <c r="C270" s="173"/>
      <c r="D270" s="173"/>
      <c r="E270" s="173"/>
      <c r="F270" s="179"/>
      <c r="G270" s="179"/>
      <c r="H270" s="179"/>
      <c r="I270" s="180"/>
      <c r="J270" s="180"/>
      <c r="K270" s="180"/>
      <c r="L270" s="181"/>
      <c r="M270" s="182"/>
      <c r="N270" s="182"/>
      <c r="O270" s="183"/>
      <c r="P270" s="183"/>
      <c r="Q270" s="183"/>
      <c r="R270" s="182"/>
      <c r="S270" s="182"/>
      <c r="T270" s="182"/>
    </row>
    <row r="271" spans="1:20" ht="15" customHeight="1" x14ac:dyDescent="0.25">
      <c r="A271" s="171" t="s">
        <v>782</v>
      </c>
      <c r="B271" s="178" t="s">
        <v>1167</v>
      </c>
      <c r="C271" s="173"/>
      <c r="D271" s="173"/>
      <c r="E271" s="173"/>
      <c r="F271" s="179"/>
      <c r="G271" s="179"/>
      <c r="H271" s="179"/>
      <c r="I271" s="180"/>
      <c r="J271" s="180"/>
      <c r="K271" s="180"/>
      <c r="L271" s="181"/>
      <c r="M271" s="182"/>
      <c r="N271" s="182"/>
      <c r="O271" s="183"/>
      <c r="P271" s="183"/>
      <c r="Q271" s="183"/>
      <c r="R271" s="182"/>
      <c r="S271" s="182"/>
      <c r="T271" s="182"/>
    </row>
    <row r="272" spans="1:20" ht="15" customHeight="1" x14ac:dyDescent="0.25">
      <c r="A272" s="171" t="s">
        <v>783</v>
      </c>
      <c r="B272" s="178" t="s">
        <v>432</v>
      </c>
      <c r="C272" s="173"/>
      <c r="D272" s="173"/>
      <c r="E272" s="173"/>
      <c r="F272" s="179"/>
      <c r="G272" s="179"/>
      <c r="H272" s="179"/>
      <c r="I272" s="180"/>
      <c r="J272" s="180"/>
      <c r="K272" s="180"/>
      <c r="L272" s="181"/>
      <c r="M272" s="182"/>
      <c r="N272" s="182"/>
      <c r="O272" s="183"/>
      <c r="P272" s="183"/>
      <c r="Q272" s="183"/>
      <c r="R272" s="182"/>
      <c r="S272" s="182"/>
      <c r="T272" s="182"/>
    </row>
    <row r="273" spans="1:20" ht="15" customHeight="1" x14ac:dyDescent="0.25">
      <c r="A273" s="171" t="s">
        <v>784</v>
      </c>
      <c r="B273" s="178" t="s">
        <v>1103</v>
      </c>
      <c r="C273" s="173"/>
      <c r="D273" s="173"/>
      <c r="E273" s="173"/>
      <c r="F273" s="179"/>
      <c r="G273" s="179"/>
      <c r="H273" s="179"/>
      <c r="I273" s="180"/>
      <c r="J273" s="180"/>
      <c r="K273" s="180"/>
      <c r="L273" s="181"/>
      <c r="M273" s="182"/>
      <c r="N273" s="182"/>
      <c r="O273" s="183"/>
      <c r="P273" s="183"/>
      <c r="Q273" s="183"/>
      <c r="R273" s="182"/>
      <c r="S273" s="182"/>
      <c r="T273" s="182"/>
    </row>
    <row r="274" spans="1:20" ht="15" customHeight="1" x14ac:dyDescent="0.25">
      <c r="A274" s="171" t="s">
        <v>785</v>
      </c>
      <c r="B274" s="178" t="s">
        <v>1104</v>
      </c>
      <c r="C274" s="173"/>
      <c r="D274" s="173"/>
      <c r="E274" s="173"/>
      <c r="F274" s="179"/>
      <c r="G274" s="179"/>
      <c r="H274" s="179"/>
      <c r="I274" s="180"/>
      <c r="J274" s="180"/>
      <c r="K274" s="180"/>
      <c r="L274" s="181"/>
      <c r="M274" s="182"/>
      <c r="N274" s="182"/>
      <c r="O274" s="183"/>
      <c r="P274" s="183"/>
      <c r="Q274" s="183"/>
      <c r="R274" s="182"/>
      <c r="S274" s="182"/>
      <c r="T274" s="182"/>
    </row>
    <row r="275" spans="1:20" ht="15" customHeight="1" x14ac:dyDescent="0.25">
      <c r="A275" s="171" t="s">
        <v>786</v>
      </c>
      <c r="B275" s="178" t="s">
        <v>433</v>
      </c>
      <c r="C275" s="173"/>
      <c r="D275" s="173"/>
      <c r="E275" s="173"/>
      <c r="F275" s="179"/>
      <c r="G275" s="179"/>
      <c r="H275" s="179"/>
      <c r="I275" s="180"/>
      <c r="J275" s="180"/>
      <c r="K275" s="180"/>
      <c r="L275" s="181"/>
      <c r="M275" s="182"/>
      <c r="N275" s="182"/>
      <c r="O275" s="183"/>
      <c r="P275" s="183"/>
      <c r="Q275" s="183"/>
      <c r="R275" s="182"/>
      <c r="S275" s="182"/>
      <c r="T275" s="182"/>
    </row>
    <row r="276" spans="1:20" ht="15" customHeight="1" x14ac:dyDescent="0.25">
      <c r="A276" s="171" t="s">
        <v>787</v>
      </c>
      <c r="B276" s="178" t="s">
        <v>1074</v>
      </c>
      <c r="C276" s="173"/>
      <c r="D276" s="173"/>
      <c r="E276" s="173"/>
      <c r="F276" s="179"/>
      <c r="G276" s="179"/>
      <c r="H276" s="179"/>
      <c r="I276" s="180"/>
      <c r="J276" s="180"/>
      <c r="K276" s="180"/>
      <c r="L276" s="181"/>
      <c r="M276" s="182"/>
      <c r="N276" s="182"/>
      <c r="O276" s="183"/>
      <c r="P276" s="183"/>
      <c r="Q276" s="183"/>
      <c r="R276" s="182"/>
      <c r="S276" s="182"/>
      <c r="T276" s="182"/>
    </row>
    <row r="277" spans="1:20" ht="15" customHeight="1" x14ac:dyDescent="0.25">
      <c r="A277" s="171" t="s">
        <v>788</v>
      </c>
      <c r="B277" s="178" t="s">
        <v>1075</v>
      </c>
      <c r="C277" s="173"/>
      <c r="D277" s="173"/>
      <c r="E277" s="173"/>
      <c r="F277" s="179"/>
      <c r="G277" s="179"/>
      <c r="H277" s="179"/>
      <c r="I277" s="180"/>
      <c r="J277" s="180"/>
      <c r="K277" s="180"/>
      <c r="L277" s="181"/>
      <c r="M277" s="182"/>
      <c r="N277" s="182"/>
      <c r="O277" s="183"/>
      <c r="P277" s="183"/>
      <c r="Q277" s="183"/>
      <c r="R277" s="182"/>
      <c r="S277" s="182"/>
      <c r="T277" s="182"/>
    </row>
    <row r="278" spans="1:20" ht="15" customHeight="1" x14ac:dyDescent="0.25">
      <c r="A278" s="171" t="s">
        <v>789</v>
      </c>
      <c r="B278" s="178" t="s">
        <v>1132</v>
      </c>
      <c r="C278" s="173"/>
      <c r="D278" s="173"/>
      <c r="E278" s="173"/>
      <c r="F278" s="179"/>
      <c r="G278" s="179"/>
      <c r="H278" s="179"/>
      <c r="I278" s="180"/>
      <c r="J278" s="180"/>
      <c r="K278" s="180"/>
      <c r="L278" s="181"/>
      <c r="M278" s="182"/>
      <c r="N278" s="182"/>
      <c r="O278" s="183"/>
      <c r="P278" s="183"/>
      <c r="Q278" s="183"/>
      <c r="R278" s="182"/>
      <c r="S278" s="182"/>
      <c r="T278" s="182"/>
    </row>
    <row r="279" spans="1:20" ht="15" customHeight="1" x14ac:dyDescent="0.25">
      <c r="A279" s="171" t="s">
        <v>790</v>
      </c>
      <c r="B279" s="178" t="s">
        <v>1577</v>
      </c>
      <c r="C279" s="173"/>
      <c r="D279" s="173"/>
      <c r="E279" s="173"/>
      <c r="F279" s="179"/>
      <c r="G279" s="179"/>
      <c r="H279" s="179"/>
      <c r="I279" s="180"/>
      <c r="J279" s="180"/>
      <c r="K279" s="180"/>
      <c r="L279" s="181"/>
      <c r="M279" s="182"/>
      <c r="N279" s="182"/>
      <c r="O279" s="183"/>
      <c r="P279" s="183"/>
      <c r="Q279" s="183"/>
      <c r="R279" s="182"/>
      <c r="S279" s="182"/>
      <c r="T279" s="182"/>
    </row>
    <row r="280" spans="1:20" ht="15" customHeight="1" x14ac:dyDescent="0.25">
      <c r="A280" s="171" t="s">
        <v>791</v>
      </c>
      <c r="B280" s="178" t="s">
        <v>1568</v>
      </c>
      <c r="C280" s="173"/>
      <c r="D280" s="173"/>
      <c r="E280" s="173"/>
      <c r="F280" s="179"/>
      <c r="G280" s="179"/>
      <c r="H280" s="179"/>
      <c r="I280" s="180"/>
      <c r="J280" s="180"/>
      <c r="K280" s="180"/>
      <c r="L280" s="179"/>
      <c r="M280" s="182"/>
      <c r="N280" s="182"/>
      <c r="O280" s="183"/>
      <c r="P280" s="183"/>
      <c r="Q280" s="183"/>
      <c r="R280" s="182"/>
      <c r="S280" s="182"/>
      <c r="T280" s="182"/>
    </row>
    <row r="281" spans="1:20" ht="15" customHeight="1" x14ac:dyDescent="0.25">
      <c r="A281" s="171" t="s">
        <v>792</v>
      </c>
      <c r="B281" s="178" t="s">
        <v>1569</v>
      </c>
      <c r="C281" s="173"/>
      <c r="D281" s="173"/>
      <c r="E281" s="173"/>
      <c r="F281" s="179"/>
      <c r="G281" s="179"/>
      <c r="H281" s="179"/>
      <c r="I281" s="180"/>
      <c r="J281" s="180"/>
      <c r="K281" s="180"/>
      <c r="L281" s="179"/>
      <c r="M281" s="182"/>
      <c r="N281" s="182"/>
      <c r="O281" s="183"/>
      <c r="P281" s="183"/>
      <c r="Q281" s="183"/>
      <c r="R281" s="182"/>
      <c r="S281" s="182"/>
      <c r="T281" s="182"/>
    </row>
    <row r="282" spans="1:20" ht="15" customHeight="1" x14ac:dyDescent="0.25">
      <c r="A282" s="171" t="s">
        <v>793</v>
      </c>
      <c r="B282" s="178" t="s">
        <v>1037</v>
      </c>
      <c r="C282" s="173"/>
      <c r="D282" s="173"/>
      <c r="E282" s="173"/>
      <c r="F282" s="179"/>
      <c r="G282" s="179"/>
      <c r="H282" s="179"/>
      <c r="I282" s="180"/>
      <c r="J282" s="180"/>
      <c r="K282" s="180"/>
      <c r="L282" s="181"/>
      <c r="M282" s="182"/>
      <c r="N282" s="182"/>
      <c r="O282" s="183"/>
      <c r="P282" s="183"/>
      <c r="Q282" s="183"/>
      <c r="R282" s="182"/>
      <c r="S282" s="182"/>
      <c r="T282" s="182"/>
    </row>
    <row r="283" spans="1:20" ht="15" customHeight="1" x14ac:dyDescent="0.2">
      <c r="A283" s="171" t="s">
        <v>794</v>
      </c>
      <c r="B283" s="178" t="s">
        <v>1402</v>
      </c>
      <c r="C283" s="198"/>
      <c r="D283" s="173"/>
      <c r="E283" s="173"/>
      <c r="F283" s="199"/>
      <c r="G283" s="175"/>
      <c r="H283" s="175"/>
      <c r="I283" s="198"/>
      <c r="J283" s="173"/>
      <c r="K283" s="173"/>
      <c r="L283" s="199"/>
      <c r="M283" s="175"/>
      <c r="N283" s="175"/>
      <c r="O283" s="198"/>
      <c r="P283" s="173"/>
      <c r="Q283" s="173"/>
      <c r="R283" s="199"/>
      <c r="S283" s="177"/>
      <c r="T283" s="177"/>
    </row>
    <row r="284" spans="1:20" ht="15" customHeight="1" x14ac:dyDescent="0.2">
      <c r="A284" s="171" t="s">
        <v>795</v>
      </c>
      <c r="B284" s="178" t="s">
        <v>1403</v>
      </c>
      <c r="C284" s="198"/>
      <c r="D284" s="173"/>
      <c r="E284" s="173"/>
      <c r="F284" s="199"/>
      <c r="G284" s="175"/>
      <c r="H284" s="175"/>
      <c r="I284" s="198"/>
      <c r="J284" s="173"/>
      <c r="K284" s="173"/>
      <c r="L284" s="199"/>
      <c r="M284" s="175"/>
      <c r="N284" s="175"/>
      <c r="O284" s="198"/>
      <c r="P284" s="173"/>
      <c r="Q284" s="173"/>
      <c r="R284" s="199"/>
      <c r="S284" s="177"/>
      <c r="T284" s="177"/>
    </row>
    <row r="285" spans="1:20" ht="15" customHeight="1" x14ac:dyDescent="0.2">
      <c r="A285" s="171" t="s">
        <v>796</v>
      </c>
      <c r="B285" s="178" t="s">
        <v>1510</v>
      </c>
      <c r="C285" s="200"/>
      <c r="D285" s="173"/>
      <c r="E285" s="173"/>
      <c r="F285" s="201"/>
      <c r="G285" s="175"/>
      <c r="H285" s="175"/>
      <c r="I285" s="200"/>
      <c r="J285" s="200"/>
      <c r="K285" s="200"/>
      <c r="L285" s="201"/>
      <c r="M285" s="201"/>
      <c r="N285" s="201"/>
      <c r="O285" s="198"/>
      <c r="P285" s="173"/>
      <c r="Q285" s="173"/>
      <c r="R285" s="199"/>
      <c r="S285" s="177"/>
      <c r="T285" s="177"/>
    </row>
    <row r="286" spans="1:20" ht="15" customHeight="1" x14ac:dyDescent="0.2">
      <c r="A286" s="171" t="s">
        <v>797</v>
      </c>
      <c r="B286" s="178" t="s">
        <v>1512</v>
      </c>
      <c r="C286" s="200"/>
      <c r="D286" s="173"/>
      <c r="E286" s="173"/>
      <c r="F286" s="201"/>
      <c r="G286" s="175"/>
      <c r="H286" s="175"/>
      <c r="I286" s="200"/>
      <c r="J286" s="200"/>
      <c r="K286" s="200"/>
      <c r="L286" s="201"/>
      <c r="M286" s="201"/>
      <c r="N286" s="201"/>
      <c r="O286" s="198"/>
      <c r="P286" s="173"/>
      <c r="Q286" s="173"/>
      <c r="R286" s="199"/>
      <c r="S286" s="177"/>
      <c r="T286" s="177"/>
    </row>
    <row r="287" spans="1:20" ht="15" customHeight="1" x14ac:dyDescent="0.2">
      <c r="A287" s="171" t="s">
        <v>798</v>
      </c>
      <c r="B287" s="178" t="s">
        <v>1513</v>
      </c>
      <c r="C287" s="200"/>
      <c r="D287" s="173"/>
      <c r="E287" s="173"/>
      <c r="F287" s="201"/>
      <c r="G287" s="175"/>
      <c r="H287" s="175"/>
      <c r="I287" s="200"/>
      <c r="J287" s="200"/>
      <c r="K287" s="200"/>
      <c r="L287" s="201"/>
      <c r="M287" s="201"/>
      <c r="N287" s="201"/>
      <c r="O287" s="198"/>
      <c r="P287" s="173"/>
      <c r="Q287" s="173"/>
      <c r="R287" s="199"/>
      <c r="S287" s="177"/>
      <c r="T287" s="177"/>
    </row>
    <row r="288" spans="1:20" ht="15" customHeight="1" x14ac:dyDescent="0.25">
      <c r="A288" s="171" t="s">
        <v>799</v>
      </c>
      <c r="B288" s="178" t="s">
        <v>434</v>
      </c>
      <c r="C288" s="173"/>
      <c r="D288" s="173"/>
      <c r="E288" s="173"/>
      <c r="F288" s="179"/>
      <c r="G288" s="179"/>
      <c r="H288" s="179"/>
      <c r="I288" s="180"/>
      <c r="J288" s="180"/>
      <c r="K288" s="180"/>
      <c r="L288" s="181"/>
      <c r="M288" s="182"/>
      <c r="N288" s="182"/>
      <c r="O288" s="183"/>
      <c r="P288" s="183"/>
      <c r="Q288" s="183"/>
      <c r="R288" s="182"/>
      <c r="S288" s="182"/>
      <c r="T288" s="182"/>
    </row>
    <row r="289" spans="1:20" ht="15" customHeight="1" x14ac:dyDescent="0.25">
      <c r="A289" s="171" t="s">
        <v>800</v>
      </c>
      <c r="B289" s="178" t="s">
        <v>435</v>
      </c>
      <c r="C289" s="173"/>
      <c r="D289" s="173"/>
      <c r="E289" s="173"/>
      <c r="F289" s="179"/>
      <c r="G289" s="179"/>
      <c r="H289" s="179"/>
      <c r="I289" s="180"/>
      <c r="J289" s="180"/>
      <c r="K289" s="180"/>
      <c r="L289" s="181"/>
      <c r="M289" s="182"/>
      <c r="N289" s="182"/>
      <c r="O289" s="183"/>
      <c r="P289" s="183"/>
      <c r="Q289" s="183"/>
      <c r="R289" s="182"/>
      <c r="S289" s="182"/>
      <c r="T289" s="182"/>
    </row>
    <row r="290" spans="1:20" ht="15" customHeight="1" x14ac:dyDescent="0.25">
      <c r="A290" s="171" t="s">
        <v>801</v>
      </c>
      <c r="B290" s="178" t="s">
        <v>436</v>
      </c>
      <c r="C290" s="173"/>
      <c r="D290" s="173"/>
      <c r="E290" s="173"/>
      <c r="F290" s="179"/>
      <c r="G290" s="179"/>
      <c r="H290" s="179"/>
      <c r="I290" s="180"/>
      <c r="J290" s="180"/>
      <c r="K290" s="180"/>
      <c r="L290" s="181"/>
      <c r="M290" s="182"/>
      <c r="N290" s="182"/>
      <c r="O290" s="183"/>
      <c r="P290" s="183"/>
      <c r="Q290" s="183"/>
      <c r="R290" s="182"/>
      <c r="S290" s="182"/>
      <c r="T290" s="182"/>
    </row>
    <row r="291" spans="1:20" ht="15" customHeight="1" x14ac:dyDescent="0.25">
      <c r="A291" s="171" t="s">
        <v>802</v>
      </c>
      <c r="B291" s="178" t="s">
        <v>437</v>
      </c>
      <c r="C291" s="173"/>
      <c r="D291" s="173"/>
      <c r="E291" s="173"/>
      <c r="F291" s="179"/>
      <c r="G291" s="179"/>
      <c r="H291" s="179"/>
      <c r="I291" s="180"/>
      <c r="J291" s="180"/>
      <c r="K291" s="180"/>
      <c r="L291" s="181"/>
      <c r="M291" s="182"/>
      <c r="N291" s="182"/>
      <c r="O291" s="183"/>
      <c r="P291" s="183"/>
      <c r="Q291" s="183"/>
      <c r="R291" s="182"/>
      <c r="S291" s="182"/>
      <c r="T291" s="182"/>
    </row>
    <row r="292" spans="1:20" ht="15" customHeight="1" x14ac:dyDescent="0.25">
      <c r="A292" s="171" t="s">
        <v>803</v>
      </c>
      <c r="B292" s="178" t="s">
        <v>438</v>
      </c>
      <c r="C292" s="173"/>
      <c r="D292" s="173"/>
      <c r="E292" s="173"/>
      <c r="F292" s="179"/>
      <c r="G292" s="179"/>
      <c r="H292" s="179"/>
      <c r="I292" s="180"/>
      <c r="J292" s="180"/>
      <c r="K292" s="180"/>
      <c r="L292" s="181"/>
      <c r="M292" s="182"/>
      <c r="N292" s="182"/>
      <c r="O292" s="183"/>
      <c r="P292" s="183"/>
      <c r="Q292" s="183"/>
      <c r="R292" s="182"/>
      <c r="S292" s="182"/>
      <c r="T292" s="182"/>
    </row>
    <row r="293" spans="1:20" ht="15" customHeight="1" x14ac:dyDescent="0.25">
      <c r="A293" s="171" t="s">
        <v>804</v>
      </c>
      <c r="B293" s="178" t="s">
        <v>439</v>
      </c>
      <c r="C293" s="173"/>
      <c r="D293" s="173"/>
      <c r="E293" s="173"/>
      <c r="F293" s="179"/>
      <c r="G293" s="179"/>
      <c r="H293" s="179"/>
      <c r="I293" s="180"/>
      <c r="J293" s="180"/>
      <c r="K293" s="180"/>
      <c r="L293" s="181"/>
      <c r="M293" s="182"/>
      <c r="N293" s="182"/>
      <c r="O293" s="183"/>
      <c r="P293" s="183"/>
      <c r="Q293" s="183"/>
      <c r="R293" s="182"/>
      <c r="S293" s="182"/>
      <c r="T293" s="182"/>
    </row>
    <row r="294" spans="1:20" ht="15" customHeight="1" x14ac:dyDescent="0.25">
      <c r="A294" s="171" t="s">
        <v>805</v>
      </c>
      <c r="B294" s="178" t="s">
        <v>1423</v>
      </c>
      <c r="C294" s="173"/>
      <c r="D294" s="173"/>
      <c r="E294" s="173"/>
      <c r="F294" s="179"/>
      <c r="G294" s="179"/>
      <c r="H294" s="179"/>
      <c r="I294" s="180"/>
      <c r="J294" s="180"/>
      <c r="K294" s="180"/>
      <c r="L294" s="181"/>
      <c r="M294" s="182"/>
      <c r="N294" s="182"/>
      <c r="O294" s="183"/>
      <c r="P294" s="183"/>
      <c r="Q294" s="183"/>
      <c r="R294" s="182"/>
      <c r="S294" s="182"/>
      <c r="T294" s="182"/>
    </row>
    <row r="295" spans="1:20" ht="15" customHeight="1" x14ac:dyDescent="0.25">
      <c r="A295" s="171" t="s">
        <v>806</v>
      </c>
      <c r="B295" s="178" t="s">
        <v>1133</v>
      </c>
      <c r="C295" s="173"/>
      <c r="D295" s="173"/>
      <c r="E295" s="173"/>
      <c r="F295" s="179"/>
      <c r="G295" s="179"/>
      <c r="H295" s="179"/>
      <c r="I295" s="180"/>
      <c r="J295" s="180"/>
      <c r="K295" s="180"/>
      <c r="L295" s="181"/>
      <c r="M295" s="182"/>
      <c r="N295" s="182"/>
      <c r="O295" s="183"/>
      <c r="P295" s="183"/>
      <c r="Q295" s="183"/>
      <c r="R295" s="182"/>
      <c r="S295" s="182"/>
      <c r="T295" s="182"/>
    </row>
    <row r="296" spans="1:20" ht="15" customHeight="1" x14ac:dyDescent="0.25">
      <c r="A296" s="171" t="s">
        <v>807</v>
      </c>
      <c r="B296" s="178" t="s">
        <v>1081</v>
      </c>
      <c r="C296" s="173"/>
      <c r="D296" s="173"/>
      <c r="E296" s="173"/>
      <c r="F296" s="179"/>
      <c r="G296" s="179"/>
      <c r="H296" s="179"/>
      <c r="I296" s="180"/>
      <c r="J296" s="180"/>
      <c r="K296" s="180"/>
      <c r="L296" s="181"/>
      <c r="M296" s="182"/>
      <c r="N296" s="182"/>
      <c r="O296" s="183"/>
      <c r="P296" s="183"/>
      <c r="Q296" s="183"/>
      <c r="R296" s="182"/>
      <c r="S296" s="182"/>
      <c r="T296" s="182"/>
    </row>
    <row r="297" spans="1:20" ht="15" customHeight="1" x14ac:dyDescent="0.25">
      <c r="A297" s="171" t="s">
        <v>808</v>
      </c>
      <c r="B297" s="178" t="s">
        <v>1040</v>
      </c>
      <c r="C297" s="173"/>
      <c r="D297" s="173"/>
      <c r="E297" s="173"/>
      <c r="F297" s="179"/>
      <c r="G297" s="179"/>
      <c r="H297" s="179"/>
      <c r="I297" s="183"/>
      <c r="J297" s="180"/>
      <c r="K297" s="180"/>
      <c r="L297" s="181"/>
      <c r="M297" s="182"/>
      <c r="N297" s="182"/>
      <c r="O297" s="183"/>
      <c r="P297" s="183"/>
      <c r="Q297" s="183"/>
      <c r="R297" s="182"/>
      <c r="S297" s="182"/>
      <c r="T297" s="182"/>
    </row>
    <row r="298" spans="1:20" ht="15" customHeight="1" x14ac:dyDescent="0.25">
      <c r="A298" s="171" t="s">
        <v>809</v>
      </c>
      <c r="B298" s="178" t="s">
        <v>1038</v>
      </c>
      <c r="C298" s="173"/>
      <c r="D298" s="173"/>
      <c r="E298" s="173"/>
      <c r="F298" s="175"/>
      <c r="G298" s="179"/>
      <c r="H298" s="179"/>
      <c r="I298" s="183"/>
      <c r="J298" s="180"/>
      <c r="K298" s="180"/>
      <c r="L298" s="181"/>
      <c r="M298" s="182"/>
      <c r="N298" s="182"/>
      <c r="O298" s="183"/>
      <c r="P298" s="183"/>
      <c r="Q298" s="183"/>
      <c r="R298" s="182"/>
      <c r="S298" s="182"/>
      <c r="T298" s="182"/>
    </row>
    <row r="299" spans="1:20" ht="15" customHeight="1" x14ac:dyDescent="0.25">
      <c r="A299" s="171" t="s">
        <v>810</v>
      </c>
      <c r="B299" s="178" t="s">
        <v>1152</v>
      </c>
      <c r="C299" s="173"/>
      <c r="D299" s="173"/>
      <c r="E299" s="173"/>
      <c r="F299" s="175"/>
      <c r="G299" s="179"/>
      <c r="H299" s="179"/>
      <c r="I299" s="183"/>
      <c r="J299" s="180"/>
      <c r="K299" s="180"/>
      <c r="L299" s="181"/>
      <c r="M299" s="182"/>
      <c r="N299" s="182"/>
      <c r="O299" s="183"/>
      <c r="P299" s="183"/>
      <c r="Q299" s="183"/>
      <c r="R299" s="182"/>
      <c r="S299" s="182"/>
      <c r="T299" s="182"/>
    </row>
    <row r="300" spans="1:20" ht="15" customHeight="1" x14ac:dyDescent="0.25">
      <c r="A300" s="171" t="s">
        <v>811</v>
      </c>
      <c r="B300" s="178" t="s">
        <v>1084</v>
      </c>
      <c r="C300" s="173"/>
      <c r="D300" s="173"/>
      <c r="E300" s="173"/>
      <c r="F300" s="175"/>
      <c r="G300" s="179"/>
      <c r="H300" s="179"/>
      <c r="I300" s="183"/>
      <c r="J300" s="180"/>
      <c r="K300" s="180"/>
      <c r="L300" s="181"/>
      <c r="M300" s="182"/>
      <c r="N300" s="182"/>
      <c r="O300" s="183"/>
      <c r="P300" s="183"/>
      <c r="Q300" s="183"/>
      <c r="R300" s="182"/>
      <c r="S300" s="182"/>
      <c r="T300" s="182"/>
    </row>
    <row r="301" spans="1:20" ht="15" customHeight="1" x14ac:dyDescent="0.25">
      <c r="A301" s="171" t="s">
        <v>812</v>
      </c>
      <c r="B301" s="178" t="s">
        <v>1156</v>
      </c>
      <c r="C301" s="173"/>
      <c r="D301" s="173"/>
      <c r="E301" s="173"/>
      <c r="F301" s="175"/>
      <c r="G301" s="179"/>
      <c r="H301" s="179"/>
      <c r="I301" s="183"/>
      <c r="J301" s="180"/>
      <c r="K301" s="180"/>
      <c r="L301" s="181"/>
      <c r="M301" s="182"/>
      <c r="N301" s="182"/>
      <c r="O301" s="183"/>
      <c r="P301" s="183"/>
      <c r="Q301" s="183"/>
      <c r="R301" s="182"/>
      <c r="S301" s="182"/>
      <c r="T301" s="182"/>
    </row>
    <row r="302" spans="1:20" ht="15" customHeight="1" x14ac:dyDescent="0.25">
      <c r="A302" s="171" t="s">
        <v>1264</v>
      </c>
      <c r="B302" s="178" t="s">
        <v>1528</v>
      </c>
      <c r="C302" s="173"/>
      <c r="D302" s="173"/>
      <c r="E302" s="173"/>
      <c r="F302" s="175"/>
      <c r="G302" s="179"/>
      <c r="H302" s="179"/>
      <c r="I302" s="183"/>
      <c r="J302" s="180"/>
      <c r="K302" s="180"/>
      <c r="L302" s="181"/>
      <c r="M302" s="182"/>
      <c r="N302" s="182"/>
      <c r="O302" s="183"/>
      <c r="P302" s="183"/>
      <c r="Q302" s="183"/>
      <c r="R302" s="182"/>
      <c r="S302" s="182"/>
      <c r="T302" s="182"/>
    </row>
    <row r="303" spans="1:20" ht="15" customHeight="1" x14ac:dyDescent="0.25">
      <c r="A303" s="171" t="s">
        <v>1265</v>
      </c>
      <c r="B303" s="178" t="s">
        <v>1039</v>
      </c>
      <c r="C303" s="173"/>
      <c r="D303" s="173"/>
      <c r="E303" s="173"/>
      <c r="F303" s="175"/>
      <c r="G303" s="179"/>
      <c r="H303" s="179"/>
      <c r="I303" s="183"/>
      <c r="J303" s="180"/>
      <c r="K303" s="180"/>
      <c r="L303" s="181"/>
      <c r="M303" s="182"/>
      <c r="N303" s="182"/>
      <c r="O303" s="183"/>
      <c r="P303" s="183"/>
      <c r="Q303" s="183"/>
      <c r="R303" s="182"/>
      <c r="S303" s="182"/>
      <c r="T303" s="182"/>
    </row>
    <row r="304" spans="1:20" ht="15" customHeight="1" x14ac:dyDescent="0.25">
      <c r="A304" s="171" t="s">
        <v>1266</v>
      </c>
      <c r="B304" s="178" t="s">
        <v>1153</v>
      </c>
      <c r="C304" s="173"/>
      <c r="D304" s="173"/>
      <c r="E304" s="173"/>
      <c r="F304" s="175"/>
      <c r="G304" s="179"/>
      <c r="H304" s="179"/>
      <c r="I304" s="183"/>
      <c r="J304" s="180"/>
      <c r="K304" s="180"/>
      <c r="L304" s="181"/>
      <c r="M304" s="182"/>
      <c r="N304" s="182"/>
      <c r="O304" s="183"/>
      <c r="P304" s="183"/>
      <c r="Q304" s="183"/>
      <c r="R304" s="182"/>
      <c r="S304" s="182"/>
      <c r="T304" s="182"/>
    </row>
    <row r="305" spans="1:20" ht="15" customHeight="1" x14ac:dyDescent="0.25">
      <c r="A305" s="171" t="s">
        <v>1267</v>
      </c>
      <c r="B305" s="178" t="s">
        <v>1085</v>
      </c>
      <c r="C305" s="173"/>
      <c r="D305" s="173"/>
      <c r="E305" s="173"/>
      <c r="F305" s="175"/>
      <c r="G305" s="179"/>
      <c r="H305" s="179"/>
      <c r="I305" s="183"/>
      <c r="J305" s="180"/>
      <c r="K305" s="180"/>
      <c r="L305" s="181"/>
      <c r="M305" s="182"/>
      <c r="N305" s="182"/>
      <c r="O305" s="183"/>
      <c r="P305" s="183"/>
      <c r="Q305" s="183"/>
      <c r="R305" s="182"/>
      <c r="S305" s="182"/>
      <c r="T305" s="182"/>
    </row>
    <row r="306" spans="1:20" ht="15" customHeight="1" x14ac:dyDescent="0.25">
      <c r="A306" s="171" t="s">
        <v>1268</v>
      </c>
      <c r="B306" s="178" t="s">
        <v>1529</v>
      </c>
      <c r="C306" s="173"/>
      <c r="D306" s="173"/>
      <c r="E306" s="173"/>
      <c r="F306" s="175"/>
      <c r="G306" s="179"/>
      <c r="H306" s="179"/>
      <c r="I306" s="202"/>
      <c r="J306" s="180"/>
      <c r="K306" s="180"/>
      <c r="L306" s="181"/>
      <c r="M306" s="182"/>
      <c r="N306" s="182"/>
      <c r="O306" s="183"/>
      <c r="P306" s="183"/>
      <c r="Q306" s="183"/>
      <c r="R306" s="182"/>
      <c r="S306" s="182"/>
      <c r="T306" s="182"/>
    </row>
    <row r="307" spans="1:20" ht="15" customHeight="1" x14ac:dyDescent="0.25">
      <c r="A307" s="171" t="s">
        <v>1269</v>
      </c>
      <c r="B307" s="178" t="s">
        <v>1733</v>
      </c>
      <c r="C307" s="173"/>
      <c r="D307" s="173"/>
      <c r="E307" s="173"/>
      <c r="F307" s="175"/>
      <c r="G307" s="179"/>
      <c r="H307" s="179"/>
      <c r="I307" s="180"/>
      <c r="J307" s="180"/>
      <c r="K307" s="180"/>
      <c r="L307" s="181"/>
      <c r="M307" s="182"/>
      <c r="N307" s="182"/>
      <c r="O307" s="183"/>
      <c r="P307" s="183"/>
      <c r="Q307" s="183"/>
      <c r="R307" s="182"/>
      <c r="S307" s="182"/>
      <c r="T307" s="182"/>
    </row>
    <row r="308" spans="1:20" ht="15" customHeight="1" x14ac:dyDescent="0.25">
      <c r="A308" s="171" t="s">
        <v>1432</v>
      </c>
      <c r="B308" s="178" t="s">
        <v>1155</v>
      </c>
      <c r="C308" s="173"/>
      <c r="D308" s="173"/>
      <c r="E308" s="173"/>
      <c r="F308" s="175"/>
      <c r="G308" s="179"/>
      <c r="H308" s="179"/>
      <c r="I308" s="180"/>
      <c r="J308" s="180"/>
      <c r="K308" s="180"/>
      <c r="L308" s="181"/>
      <c r="M308" s="182"/>
      <c r="N308" s="182"/>
      <c r="O308" s="183"/>
      <c r="P308" s="183"/>
      <c r="Q308" s="183"/>
      <c r="R308" s="182"/>
      <c r="S308" s="182"/>
      <c r="T308" s="182"/>
    </row>
    <row r="309" spans="1:20" ht="15" customHeight="1" x14ac:dyDescent="0.25">
      <c r="A309" s="171" t="s">
        <v>1433</v>
      </c>
      <c r="B309" s="178" t="s">
        <v>1096</v>
      </c>
      <c r="C309" s="173"/>
      <c r="D309" s="173"/>
      <c r="E309" s="173"/>
      <c r="F309" s="175"/>
      <c r="G309" s="179"/>
      <c r="H309" s="179"/>
      <c r="I309" s="180"/>
      <c r="J309" s="180"/>
      <c r="K309" s="180"/>
      <c r="L309" s="181"/>
      <c r="M309" s="182"/>
      <c r="N309" s="182"/>
      <c r="O309" s="183"/>
      <c r="P309" s="183"/>
      <c r="Q309" s="183"/>
      <c r="R309" s="182"/>
      <c r="S309" s="182"/>
      <c r="T309" s="182"/>
    </row>
    <row r="310" spans="1:20" ht="15" customHeight="1" x14ac:dyDescent="0.25">
      <c r="A310" s="171" t="s">
        <v>1434</v>
      </c>
      <c r="B310" s="178" t="s">
        <v>1493</v>
      </c>
      <c r="C310" s="173"/>
      <c r="D310" s="173"/>
      <c r="E310" s="173"/>
      <c r="F310" s="175"/>
      <c r="G310" s="179"/>
      <c r="H310" s="179"/>
      <c r="I310" s="180"/>
      <c r="J310" s="180"/>
      <c r="K310" s="180"/>
      <c r="L310" s="181"/>
      <c r="M310" s="182"/>
      <c r="N310" s="182"/>
      <c r="O310" s="183"/>
      <c r="P310" s="183"/>
      <c r="Q310" s="183"/>
      <c r="R310" s="182"/>
      <c r="S310" s="182"/>
      <c r="T310" s="182"/>
    </row>
    <row r="311" spans="1:20" ht="15" customHeight="1" x14ac:dyDescent="0.25">
      <c r="A311" s="171" t="s">
        <v>1525</v>
      </c>
      <c r="B311" s="178" t="s">
        <v>1494</v>
      </c>
      <c r="C311" s="173"/>
      <c r="D311" s="173"/>
      <c r="E311" s="173"/>
      <c r="F311" s="175"/>
      <c r="G311" s="179"/>
      <c r="H311" s="179"/>
      <c r="I311" s="180"/>
      <c r="J311" s="180"/>
      <c r="K311" s="180"/>
      <c r="L311" s="181"/>
      <c r="M311" s="182"/>
      <c r="N311" s="182"/>
      <c r="O311" s="183"/>
      <c r="P311" s="183"/>
      <c r="Q311" s="183"/>
      <c r="R311" s="182"/>
      <c r="S311" s="182"/>
      <c r="T311" s="182"/>
    </row>
    <row r="312" spans="1:20" ht="15" customHeight="1" x14ac:dyDescent="0.25">
      <c r="A312" s="171" t="s">
        <v>1526</v>
      </c>
      <c r="B312" s="178" t="s">
        <v>440</v>
      </c>
      <c r="C312" s="173"/>
      <c r="D312" s="173"/>
      <c r="E312" s="173"/>
      <c r="F312" s="179"/>
      <c r="G312" s="179"/>
      <c r="H312" s="179"/>
      <c r="I312" s="180"/>
      <c r="J312" s="180"/>
      <c r="K312" s="180"/>
      <c r="L312" s="181"/>
      <c r="M312" s="182"/>
      <c r="N312" s="182"/>
      <c r="O312" s="183"/>
      <c r="P312" s="183"/>
      <c r="Q312" s="183"/>
      <c r="R312" s="182"/>
      <c r="S312" s="182"/>
      <c r="T312" s="182"/>
    </row>
    <row r="313" spans="1:20" ht="15" customHeight="1" x14ac:dyDescent="0.25">
      <c r="A313" s="171" t="s">
        <v>1527</v>
      </c>
      <c r="B313" s="178" t="s">
        <v>1161</v>
      </c>
      <c r="C313" s="173"/>
      <c r="D313" s="173"/>
      <c r="E313" s="173"/>
      <c r="F313" s="179"/>
      <c r="G313" s="179"/>
      <c r="H313" s="179"/>
      <c r="I313" s="180"/>
      <c r="J313" s="180"/>
      <c r="K313" s="180"/>
      <c r="L313" s="181"/>
      <c r="M313" s="182"/>
      <c r="N313" s="182"/>
      <c r="O313" s="183"/>
      <c r="P313" s="183"/>
      <c r="Q313" s="183"/>
      <c r="R313" s="182"/>
      <c r="S313" s="182"/>
      <c r="T313" s="182"/>
    </row>
    <row r="314" spans="1:20" ht="15" customHeight="1" x14ac:dyDescent="0.25">
      <c r="A314" s="171" t="s">
        <v>1530</v>
      </c>
      <c r="B314" s="178" t="s">
        <v>441</v>
      </c>
      <c r="C314" s="173"/>
      <c r="D314" s="173"/>
      <c r="E314" s="173"/>
      <c r="F314" s="179"/>
      <c r="G314" s="179"/>
      <c r="H314" s="179"/>
      <c r="I314" s="180"/>
      <c r="J314" s="180"/>
      <c r="K314" s="180"/>
      <c r="L314" s="181"/>
      <c r="M314" s="182"/>
      <c r="N314" s="182"/>
      <c r="O314" s="183"/>
      <c r="P314" s="183"/>
      <c r="Q314" s="183"/>
      <c r="R314" s="182"/>
      <c r="S314" s="182"/>
      <c r="T314" s="182"/>
    </row>
    <row r="315" spans="1:20" ht="15" customHeight="1" x14ac:dyDescent="0.25">
      <c r="A315" s="171" t="s">
        <v>1531</v>
      </c>
      <c r="B315" s="178" t="s">
        <v>1575</v>
      </c>
      <c r="C315" s="173"/>
      <c r="D315" s="173"/>
      <c r="E315" s="173"/>
      <c r="F315" s="179"/>
      <c r="G315" s="179"/>
      <c r="H315" s="179"/>
      <c r="I315" s="180"/>
      <c r="J315" s="180"/>
      <c r="K315" s="180"/>
      <c r="L315" s="181"/>
      <c r="M315" s="182"/>
      <c r="N315" s="182"/>
      <c r="O315" s="183"/>
      <c r="P315" s="183"/>
      <c r="Q315" s="183"/>
      <c r="R315" s="182"/>
      <c r="S315" s="182"/>
      <c r="T315" s="182"/>
    </row>
    <row r="316" spans="1:20" ht="15" customHeight="1" x14ac:dyDescent="0.25">
      <c r="A316" s="171" t="s">
        <v>1597</v>
      </c>
      <c r="B316" s="178" t="s">
        <v>1576</v>
      </c>
      <c r="C316" s="173"/>
      <c r="D316" s="173"/>
      <c r="E316" s="173"/>
      <c r="F316" s="179"/>
      <c r="G316" s="179"/>
      <c r="H316" s="179"/>
      <c r="I316" s="180"/>
      <c r="J316" s="180"/>
      <c r="K316" s="180"/>
      <c r="L316" s="181"/>
      <c r="M316" s="182"/>
      <c r="N316" s="182"/>
      <c r="O316" s="183"/>
      <c r="P316" s="183"/>
      <c r="Q316" s="183"/>
      <c r="R316" s="182"/>
      <c r="S316" s="182"/>
      <c r="T316" s="182"/>
    </row>
    <row r="317" spans="1:20" ht="15" customHeight="1" x14ac:dyDescent="0.25">
      <c r="A317" s="171" t="s">
        <v>1598</v>
      </c>
      <c r="B317" s="178" t="s">
        <v>442</v>
      </c>
      <c r="C317" s="173"/>
      <c r="D317" s="173"/>
      <c r="E317" s="173"/>
      <c r="F317" s="179"/>
      <c r="G317" s="179"/>
      <c r="H317" s="179"/>
      <c r="I317" s="180"/>
      <c r="J317" s="180"/>
      <c r="K317" s="180"/>
      <c r="L317" s="181"/>
      <c r="M317" s="182"/>
      <c r="N317" s="182"/>
      <c r="O317" s="183"/>
      <c r="P317" s="183"/>
      <c r="Q317" s="183"/>
      <c r="R317" s="182"/>
      <c r="S317" s="182"/>
      <c r="T317" s="182"/>
    </row>
    <row r="318" spans="1:20" ht="15" customHeight="1" x14ac:dyDescent="0.25">
      <c r="A318" s="171" t="s">
        <v>1599</v>
      </c>
      <c r="B318" s="178" t="s">
        <v>1429</v>
      </c>
      <c r="C318" s="173"/>
      <c r="D318" s="173"/>
      <c r="E318" s="173"/>
      <c r="F318" s="179"/>
      <c r="G318" s="179"/>
      <c r="H318" s="179"/>
      <c r="I318" s="180"/>
      <c r="J318" s="180"/>
      <c r="K318" s="180"/>
      <c r="L318" s="181"/>
      <c r="M318" s="182"/>
      <c r="N318" s="182"/>
      <c r="O318" s="183"/>
      <c r="P318" s="183"/>
      <c r="Q318" s="183"/>
      <c r="R318" s="182"/>
      <c r="S318" s="182"/>
      <c r="T318" s="182"/>
    </row>
    <row r="319" spans="1:20" ht="15" customHeight="1" x14ac:dyDescent="0.25">
      <c r="A319" s="171" t="s">
        <v>1600</v>
      </c>
      <c r="B319" s="178" t="s">
        <v>443</v>
      </c>
      <c r="C319" s="173"/>
      <c r="D319" s="173"/>
      <c r="E319" s="173"/>
      <c r="F319" s="179"/>
      <c r="G319" s="179"/>
      <c r="H319" s="179"/>
      <c r="I319" s="180"/>
      <c r="J319" s="180"/>
      <c r="K319" s="180"/>
      <c r="L319" s="181"/>
      <c r="M319" s="182"/>
      <c r="N319" s="182"/>
      <c r="O319" s="183"/>
      <c r="P319" s="183"/>
      <c r="Q319" s="183"/>
      <c r="R319" s="182"/>
      <c r="S319" s="182"/>
      <c r="T319" s="182"/>
    </row>
    <row r="320" spans="1:20" ht="30" customHeight="1" x14ac:dyDescent="0.2">
      <c r="A320" s="188">
        <v>9</v>
      </c>
      <c r="B320" s="203" t="s">
        <v>78</v>
      </c>
      <c r="C320" s="204"/>
      <c r="D320" s="204"/>
      <c r="E320" s="204"/>
      <c r="F320" s="205"/>
      <c r="G320" s="205"/>
      <c r="H320" s="205"/>
      <c r="I320" s="204"/>
      <c r="J320" s="204"/>
      <c r="K320" s="204"/>
      <c r="L320" s="205"/>
      <c r="M320" s="205"/>
      <c r="N320" s="205"/>
      <c r="O320" s="204"/>
      <c r="P320" s="204"/>
      <c r="Q320" s="204"/>
      <c r="R320" s="206"/>
      <c r="S320" s="206"/>
      <c r="T320" s="206"/>
    </row>
    <row r="321" spans="1:20" ht="15" customHeight="1" x14ac:dyDescent="0.25">
      <c r="A321" s="171" t="s">
        <v>813</v>
      </c>
      <c r="B321" s="178" t="s">
        <v>1079</v>
      </c>
      <c r="C321" s="173"/>
      <c r="D321" s="173"/>
      <c r="E321" s="173"/>
      <c r="F321" s="179"/>
      <c r="G321" s="179"/>
      <c r="H321" s="179"/>
      <c r="I321" s="180"/>
      <c r="J321" s="180"/>
      <c r="K321" s="180"/>
      <c r="L321" s="179"/>
      <c r="M321" s="193"/>
      <c r="N321" s="193"/>
      <c r="O321" s="180"/>
      <c r="P321" s="183"/>
      <c r="Q321" s="183"/>
      <c r="R321" s="182"/>
      <c r="S321" s="182"/>
      <c r="T321" s="182"/>
    </row>
    <row r="322" spans="1:20" ht="15" customHeight="1" x14ac:dyDescent="0.25">
      <c r="A322" s="171" t="s">
        <v>814</v>
      </c>
      <c r="B322" s="178" t="s">
        <v>1080</v>
      </c>
      <c r="C322" s="173"/>
      <c r="D322" s="173"/>
      <c r="E322" s="173"/>
      <c r="F322" s="179"/>
      <c r="G322" s="179"/>
      <c r="H322" s="179"/>
      <c r="I322" s="180"/>
      <c r="J322" s="180"/>
      <c r="K322" s="180"/>
      <c r="L322" s="179"/>
      <c r="M322" s="193"/>
      <c r="N322" s="193"/>
      <c r="O322" s="180"/>
      <c r="P322" s="183"/>
      <c r="Q322" s="183"/>
      <c r="R322" s="182"/>
      <c r="S322" s="182"/>
      <c r="T322" s="182"/>
    </row>
    <row r="323" spans="1:20" ht="15" customHeight="1" x14ac:dyDescent="0.25">
      <c r="A323" s="171" t="s">
        <v>815</v>
      </c>
      <c r="B323" s="178" t="s">
        <v>444</v>
      </c>
      <c r="C323" s="173"/>
      <c r="D323" s="173"/>
      <c r="E323" s="173"/>
      <c r="F323" s="179"/>
      <c r="G323" s="179"/>
      <c r="H323" s="179"/>
      <c r="I323" s="180"/>
      <c r="J323" s="180"/>
      <c r="K323" s="180"/>
      <c r="L323" s="179"/>
      <c r="M323" s="193"/>
      <c r="N323" s="193"/>
      <c r="O323" s="180"/>
      <c r="P323" s="183"/>
      <c r="Q323" s="183"/>
      <c r="R323" s="182"/>
      <c r="S323" s="182"/>
      <c r="T323" s="182"/>
    </row>
    <row r="324" spans="1:20" ht="15" customHeight="1" x14ac:dyDescent="0.25">
      <c r="A324" s="171" t="s">
        <v>816</v>
      </c>
      <c r="B324" s="178" t="s">
        <v>445</v>
      </c>
      <c r="C324" s="173"/>
      <c r="D324" s="173"/>
      <c r="E324" s="173"/>
      <c r="F324" s="179"/>
      <c r="G324" s="179"/>
      <c r="H324" s="179"/>
      <c r="I324" s="180"/>
      <c r="J324" s="180"/>
      <c r="K324" s="180"/>
      <c r="L324" s="179"/>
      <c r="M324" s="193"/>
      <c r="N324" s="193"/>
      <c r="O324" s="180"/>
      <c r="P324" s="183"/>
      <c r="Q324" s="183"/>
      <c r="R324" s="182"/>
      <c r="S324" s="182"/>
      <c r="T324" s="182"/>
    </row>
    <row r="325" spans="1:20" ht="13.5" x14ac:dyDescent="0.25">
      <c r="A325" s="171" t="s">
        <v>817</v>
      </c>
      <c r="B325" s="178" t="s">
        <v>1166</v>
      </c>
      <c r="C325" s="173"/>
      <c r="D325" s="173"/>
      <c r="E325" s="173"/>
      <c r="F325" s="179"/>
      <c r="G325" s="179"/>
      <c r="H325" s="179"/>
      <c r="I325" s="180"/>
      <c r="J325" s="180"/>
      <c r="K325" s="180"/>
      <c r="L325" s="179"/>
      <c r="M325" s="179"/>
      <c r="N325" s="179"/>
      <c r="O325" s="180"/>
      <c r="P325" s="183"/>
      <c r="Q325" s="183"/>
      <c r="R325" s="182"/>
      <c r="S325" s="182"/>
      <c r="T325" s="182"/>
    </row>
    <row r="326" spans="1:20" ht="15" customHeight="1" x14ac:dyDescent="0.25">
      <c r="A326" s="171" t="s">
        <v>818</v>
      </c>
      <c r="B326" s="178" t="s">
        <v>1078</v>
      </c>
      <c r="C326" s="173"/>
      <c r="D326" s="173"/>
      <c r="E326" s="173"/>
      <c r="F326" s="179"/>
      <c r="G326" s="179"/>
      <c r="H326" s="179"/>
      <c r="I326" s="180"/>
      <c r="J326" s="180"/>
      <c r="K326" s="180"/>
      <c r="L326" s="179"/>
      <c r="M326" s="193"/>
      <c r="N326" s="193"/>
      <c r="O326" s="180"/>
      <c r="P326" s="183"/>
      <c r="Q326" s="183"/>
      <c r="R326" s="182"/>
      <c r="S326" s="182"/>
      <c r="T326" s="182"/>
    </row>
    <row r="327" spans="1:20" ht="15" customHeight="1" x14ac:dyDescent="0.25">
      <c r="A327" s="171" t="s">
        <v>819</v>
      </c>
      <c r="B327" s="178" t="s">
        <v>446</v>
      </c>
      <c r="C327" s="173"/>
      <c r="D327" s="173"/>
      <c r="E327" s="173"/>
      <c r="F327" s="179"/>
      <c r="G327" s="179"/>
      <c r="H327" s="179"/>
      <c r="I327" s="180"/>
      <c r="J327" s="180"/>
      <c r="K327" s="180"/>
      <c r="L327" s="179"/>
      <c r="M327" s="193"/>
      <c r="N327" s="193"/>
      <c r="O327" s="180"/>
      <c r="P327" s="183"/>
      <c r="Q327" s="183"/>
      <c r="R327" s="182"/>
      <c r="S327" s="182"/>
      <c r="T327" s="182"/>
    </row>
    <row r="328" spans="1:20" ht="15" customHeight="1" x14ac:dyDescent="0.25">
      <c r="A328" s="171" t="s">
        <v>820</v>
      </c>
      <c r="B328" s="178" t="s">
        <v>447</v>
      </c>
      <c r="C328" s="173"/>
      <c r="D328" s="173"/>
      <c r="E328" s="173"/>
      <c r="F328" s="179"/>
      <c r="G328" s="179"/>
      <c r="H328" s="179"/>
      <c r="I328" s="180"/>
      <c r="J328" s="180"/>
      <c r="K328" s="180"/>
      <c r="L328" s="179"/>
      <c r="M328" s="193"/>
      <c r="N328" s="193"/>
      <c r="O328" s="180"/>
      <c r="P328" s="183"/>
      <c r="Q328" s="183"/>
      <c r="R328" s="182"/>
      <c r="S328" s="182"/>
      <c r="T328" s="182"/>
    </row>
    <row r="329" spans="1:20" ht="15" customHeight="1" x14ac:dyDescent="0.25">
      <c r="A329" s="171" t="s">
        <v>821</v>
      </c>
      <c r="B329" s="178" t="s">
        <v>448</v>
      </c>
      <c r="C329" s="173"/>
      <c r="D329" s="173"/>
      <c r="E329" s="173"/>
      <c r="F329" s="179"/>
      <c r="G329" s="179"/>
      <c r="H329" s="179"/>
      <c r="I329" s="180"/>
      <c r="J329" s="180"/>
      <c r="K329" s="180"/>
      <c r="L329" s="179"/>
      <c r="M329" s="193"/>
      <c r="N329" s="193"/>
      <c r="O329" s="180"/>
      <c r="P329" s="183"/>
      <c r="Q329" s="183"/>
      <c r="R329" s="182"/>
      <c r="S329" s="182"/>
      <c r="T329" s="182"/>
    </row>
    <row r="330" spans="1:20" ht="15" customHeight="1" x14ac:dyDescent="0.25">
      <c r="A330" s="171" t="s">
        <v>822</v>
      </c>
      <c r="B330" s="178" t="s">
        <v>449</v>
      </c>
      <c r="C330" s="173"/>
      <c r="D330" s="173"/>
      <c r="E330" s="173"/>
      <c r="F330" s="179"/>
      <c r="G330" s="179"/>
      <c r="H330" s="179"/>
      <c r="I330" s="180"/>
      <c r="J330" s="180"/>
      <c r="K330" s="180"/>
      <c r="L330" s="179"/>
      <c r="M330" s="193"/>
      <c r="N330" s="193"/>
      <c r="O330" s="180"/>
      <c r="P330" s="183"/>
      <c r="Q330" s="183"/>
      <c r="R330" s="182"/>
      <c r="S330" s="182"/>
      <c r="T330" s="182"/>
    </row>
    <row r="331" spans="1:20" ht="15" customHeight="1" x14ac:dyDescent="0.25">
      <c r="A331" s="171" t="s">
        <v>823</v>
      </c>
      <c r="B331" s="178" t="s">
        <v>450</v>
      </c>
      <c r="C331" s="173"/>
      <c r="D331" s="173"/>
      <c r="E331" s="173"/>
      <c r="F331" s="179"/>
      <c r="G331" s="179"/>
      <c r="H331" s="179"/>
      <c r="I331" s="180"/>
      <c r="J331" s="180"/>
      <c r="K331" s="180"/>
      <c r="L331" s="179"/>
      <c r="M331" s="193"/>
      <c r="N331" s="193"/>
      <c r="O331" s="180"/>
      <c r="P331" s="183"/>
      <c r="Q331" s="183"/>
      <c r="R331" s="182"/>
      <c r="S331" s="182"/>
      <c r="T331" s="182"/>
    </row>
    <row r="332" spans="1:20" ht="15" customHeight="1" x14ac:dyDescent="0.25">
      <c r="A332" s="171" t="s">
        <v>824</v>
      </c>
      <c r="B332" s="178" t="s">
        <v>451</v>
      </c>
      <c r="C332" s="173"/>
      <c r="D332" s="173"/>
      <c r="E332" s="173"/>
      <c r="F332" s="179"/>
      <c r="G332" s="179"/>
      <c r="H332" s="179"/>
      <c r="I332" s="180"/>
      <c r="J332" s="180"/>
      <c r="K332" s="180"/>
      <c r="L332" s="179"/>
      <c r="M332" s="193"/>
      <c r="N332" s="193"/>
      <c r="O332" s="180"/>
      <c r="P332" s="183"/>
      <c r="Q332" s="183"/>
      <c r="R332" s="182"/>
      <c r="S332" s="182"/>
      <c r="T332" s="182"/>
    </row>
    <row r="333" spans="1:20" ht="15" customHeight="1" x14ac:dyDescent="0.25">
      <c r="A333" s="171" t="s">
        <v>825</v>
      </c>
      <c r="B333" s="178" t="s">
        <v>452</v>
      </c>
      <c r="C333" s="173"/>
      <c r="D333" s="173"/>
      <c r="E333" s="173"/>
      <c r="F333" s="179"/>
      <c r="G333" s="179"/>
      <c r="H333" s="179"/>
      <c r="I333" s="180"/>
      <c r="J333" s="180"/>
      <c r="K333" s="180"/>
      <c r="L333" s="179"/>
      <c r="M333" s="193"/>
      <c r="N333" s="193"/>
      <c r="O333" s="180"/>
      <c r="P333" s="183"/>
      <c r="Q333" s="183"/>
      <c r="R333" s="182"/>
      <c r="S333" s="182"/>
      <c r="T333" s="182"/>
    </row>
    <row r="334" spans="1:20" ht="15" customHeight="1" x14ac:dyDescent="0.25">
      <c r="A334" s="171" t="s">
        <v>826</v>
      </c>
      <c r="B334" s="178" t="s">
        <v>1097</v>
      </c>
      <c r="C334" s="173"/>
      <c r="D334" s="173"/>
      <c r="E334" s="173"/>
      <c r="F334" s="179"/>
      <c r="G334" s="179"/>
      <c r="H334" s="179"/>
      <c r="I334" s="180"/>
      <c r="J334" s="180"/>
      <c r="K334" s="180"/>
      <c r="L334" s="179"/>
      <c r="M334" s="193"/>
      <c r="N334" s="193"/>
      <c r="O334" s="180"/>
      <c r="P334" s="183"/>
      <c r="Q334" s="183"/>
      <c r="R334" s="182"/>
      <c r="S334" s="182"/>
      <c r="T334" s="182"/>
    </row>
    <row r="335" spans="1:20" ht="15" customHeight="1" x14ac:dyDescent="0.25">
      <c r="A335" s="171" t="s">
        <v>827</v>
      </c>
      <c r="B335" s="178" t="s">
        <v>453</v>
      </c>
      <c r="C335" s="173"/>
      <c r="D335" s="173"/>
      <c r="E335" s="173"/>
      <c r="F335" s="179"/>
      <c r="G335" s="179"/>
      <c r="H335" s="179"/>
      <c r="I335" s="180"/>
      <c r="J335" s="180"/>
      <c r="K335" s="180"/>
      <c r="L335" s="181"/>
      <c r="M335" s="193"/>
      <c r="N335" s="193"/>
      <c r="O335" s="183"/>
      <c r="P335" s="183"/>
      <c r="Q335" s="183"/>
      <c r="R335" s="182"/>
      <c r="S335" s="182"/>
      <c r="T335" s="182"/>
    </row>
    <row r="336" spans="1:20" ht="15" customHeight="1" x14ac:dyDescent="0.25">
      <c r="A336" s="171" t="s">
        <v>828</v>
      </c>
      <c r="B336" s="178" t="s">
        <v>454</v>
      </c>
      <c r="C336" s="173"/>
      <c r="D336" s="173"/>
      <c r="E336" s="173"/>
      <c r="F336" s="179"/>
      <c r="G336" s="179"/>
      <c r="H336" s="179"/>
      <c r="I336" s="180"/>
      <c r="J336" s="180"/>
      <c r="K336" s="180"/>
      <c r="L336" s="179"/>
      <c r="M336" s="193"/>
      <c r="N336" s="193"/>
      <c r="O336" s="183"/>
      <c r="P336" s="183"/>
      <c r="Q336" s="183"/>
      <c r="R336" s="182"/>
      <c r="S336" s="182"/>
      <c r="T336" s="182"/>
    </row>
    <row r="337" spans="1:20" ht="15" customHeight="1" x14ac:dyDescent="0.25">
      <c r="A337" s="171" t="s">
        <v>829</v>
      </c>
      <c r="B337" s="178" t="s">
        <v>455</v>
      </c>
      <c r="C337" s="173"/>
      <c r="D337" s="173"/>
      <c r="E337" s="173"/>
      <c r="F337" s="179"/>
      <c r="G337" s="179"/>
      <c r="H337" s="179"/>
      <c r="I337" s="180"/>
      <c r="J337" s="180"/>
      <c r="K337" s="180"/>
      <c r="L337" s="179"/>
      <c r="M337" s="193"/>
      <c r="N337" s="193"/>
      <c r="O337" s="183"/>
      <c r="P337" s="183"/>
      <c r="Q337" s="183"/>
      <c r="R337" s="182"/>
      <c r="S337" s="182"/>
      <c r="T337" s="182"/>
    </row>
    <row r="338" spans="1:20" ht="15" customHeight="1" x14ac:dyDescent="0.25">
      <c r="A338" s="171" t="s">
        <v>830</v>
      </c>
      <c r="B338" s="178" t="s">
        <v>456</v>
      </c>
      <c r="C338" s="173"/>
      <c r="D338" s="173"/>
      <c r="E338" s="173"/>
      <c r="F338" s="179"/>
      <c r="G338" s="179"/>
      <c r="H338" s="179"/>
      <c r="I338" s="180"/>
      <c r="J338" s="180"/>
      <c r="K338" s="180"/>
      <c r="L338" s="179"/>
      <c r="M338" s="193"/>
      <c r="N338" s="193"/>
      <c r="O338" s="183"/>
      <c r="P338" s="183"/>
      <c r="Q338" s="183"/>
      <c r="R338" s="182"/>
      <c r="S338" s="182"/>
      <c r="T338" s="182"/>
    </row>
    <row r="339" spans="1:20" ht="15" customHeight="1" x14ac:dyDescent="0.25">
      <c r="A339" s="171" t="s">
        <v>831</v>
      </c>
      <c r="B339" s="178" t="s">
        <v>457</v>
      </c>
      <c r="C339" s="173"/>
      <c r="D339" s="173"/>
      <c r="E339" s="173"/>
      <c r="F339" s="179"/>
      <c r="G339" s="179"/>
      <c r="H339" s="179"/>
      <c r="I339" s="180"/>
      <c r="J339" s="180"/>
      <c r="K339" s="180"/>
      <c r="L339" s="179"/>
      <c r="M339" s="193"/>
      <c r="N339" s="193"/>
      <c r="O339" s="183"/>
      <c r="P339" s="183"/>
      <c r="Q339" s="183"/>
      <c r="R339" s="182"/>
      <c r="S339" s="182"/>
      <c r="T339" s="182"/>
    </row>
    <row r="340" spans="1:20" ht="15" customHeight="1" x14ac:dyDescent="0.25">
      <c r="A340" s="171" t="s">
        <v>832</v>
      </c>
      <c r="B340" s="178" t="s">
        <v>458</v>
      </c>
      <c r="C340" s="173"/>
      <c r="D340" s="173"/>
      <c r="E340" s="173"/>
      <c r="F340" s="179"/>
      <c r="G340" s="179"/>
      <c r="H340" s="179"/>
      <c r="I340" s="180"/>
      <c r="J340" s="180"/>
      <c r="K340" s="180"/>
      <c r="L340" s="179"/>
      <c r="M340" s="193"/>
      <c r="N340" s="193"/>
      <c r="O340" s="183"/>
      <c r="P340" s="183"/>
      <c r="Q340" s="183"/>
      <c r="R340" s="182"/>
      <c r="S340" s="182"/>
      <c r="T340" s="182"/>
    </row>
    <row r="341" spans="1:20" ht="15" customHeight="1" x14ac:dyDescent="0.25">
      <c r="A341" s="171" t="s">
        <v>833</v>
      </c>
      <c r="B341" s="178" t="s">
        <v>459</v>
      </c>
      <c r="C341" s="173"/>
      <c r="D341" s="173"/>
      <c r="E341" s="173"/>
      <c r="F341" s="179"/>
      <c r="G341" s="179"/>
      <c r="H341" s="179"/>
      <c r="I341" s="180"/>
      <c r="J341" s="180"/>
      <c r="K341" s="180"/>
      <c r="L341" s="179"/>
      <c r="M341" s="193"/>
      <c r="N341" s="193"/>
      <c r="O341" s="183"/>
      <c r="P341" s="183"/>
      <c r="Q341" s="183"/>
      <c r="R341" s="182"/>
      <c r="S341" s="182"/>
      <c r="T341" s="182"/>
    </row>
    <row r="342" spans="1:20" ht="24" customHeight="1" x14ac:dyDescent="0.25">
      <c r="A342" s="171" t="s">
        <v>834</v>
      </c>
      <c r="B342" s="178" t="s">
        <v>460</v>
      </c>
      <c r="C342" s="173"/>
      <c r="D342" s="173"/>
      <c r="E342" s="173"/>
      <c r="F342" s="179"/>
      <c r="G342" s="179"/>
      <c r="H342" s="179"/>
      <c r="I342" s="180"/>
      <c r="J342" s="180"/>
      <c r="K342" s="180"/>
      <c r="L342" s="181"/>
      <c r="M342" s="193"/>
      <c r="N342" s="193"/>
      <c r="O342" s="183"/>
      <c r="P342" s="183"/>
      <c r="Q342" s="183"/>
      <c r="R342" s="182"/>
      <c r="S342" s="182"/>
      <c r="T342" s="182"/>
    </row>
    <row r="343" spans="1:20" ht="15" customHeight="1" x14ac:dyDescent="0.25">
      <c r="A343" s="171" t="s">
        <v>835</v>
      </c>
      <c r="B343" s="207" t="s">
        <v>461</v>
      </c>
      <c r="C343" s="173"/>
      <c r="D343" s="173"/>
      <c r="E343" s="173"/>
      <c r="F343" s="179"/>
      <c r="G343" s="179"/>
      <c r="H343" s="179"/>
      <c r="I343" s="180"/>
      <c r="J343" s="180"/>
      <c r="K343" s="180"/>
      <c r="L343" s="181"/>
      <c r="M343" s="193"/>
      <c r="N343" s="193"/>
      <c r="O343" s="183"/>
      <c r="P343" s="183"/>
      <c r="Q343" s="183"/>
      <c r="R343" s="182"/>
      <c r="S343" s="182"/>
      <c r="T343" s="182"/>
    </row>
    <row r="344" spans="1:20" ht="15" customHeight="1" x14ac:dyDescent="0.25">
      <c r="A344" s="171" t="s">
        <v>836</v>
      </c>
      <c r="B344" s="178" t="s">
        <v>1062</v>
      </c>
      <c r="C344" s="173"/>
      <c r="D344" s="173"/>
      <c r="E344" s="173"/>
      <c r="F344" s="179"/>
      <c r="G344" s="179"/>
      <c r="H344" s="179"/>
      <c r="I344" s="183"/>
      <c r="J344" s="180"/>
      <c r="K344" s="180"/>
      <c r="L344" s="182"/>
      <c r="M344" s="193"/>
      <c r="N344" s="193"/>
      <c r="O344" s="180"/>
      <c r="P344" s="194"/>
      <c r="Q344" s="194"/>
      <c r="R344" s="187"/>
      <c r="S344" s="187"/>
      <c r="T344" s="187"/>
    </row>
    <row r="345" spans="1:20" ht="15" customHeight="1" x14ac:dyDescent="0.25">
      <c r="A345" s="171" t="s">
        <v>837</v>
      </c>
      <c r="B345" s="178" t="s">
        <v>1063</v>
      </c>
      <c r="C345" s="173"/>
      <c r="D345" s="173"/>
      <c r="E345" s="173"/>
      <c r="F345" s="179"/>
      <c r="G345" s="179"/>
      <c r="H345" s="179"/>
      <c r="I345" s="183"/>
      <c r="J345" s="180"/>
      <c r="K345" s="180"/>
      <c r="L345" s="182"/>
      <c r="M345" s="193"/>
      <c r="N345" s="193"/>
      <c r="O345" s="180"/>
      <c r="P345" s="194"/>
      <c r="Q345" s="194"/>
      <c r="R345" s="187"/>
      <c r="S345" s="187"/>
      <c r="T345" s="187"/>
    </row>
    <row r="346" spans="1:20" ht="15" customHeight="1" x14ac:dyDescent="0.25">
      <c r="A346" s="171" t="s">
        <v>838</v>
      </c>
      <c r="B346" s="178" t="s">
        <v>1064</v>
      </c>
      <c r="C346" s="173"/>
      <c r="D346" s="173"/>
      <c r="E346" s="173"/>
      <c r="F346" s="179"/>
      <c r="G346" s="179"/>
      <c r="H346" s="179"/>
      <c r="I346" s="183"/>
      <c r="J346" s="180"/>
      <c r="K346" s="180"/>
      <c r="L346" s="182"/>
      <c r="M346" s="193"/>
      <c r="N346" s="193"/>
      <c r="O346" s="180"/>
      <c r="P346" s="194"/>
      <c r="Q346" s="194"/>
      <c r="R346" s="187"/>
      <c r="S346" s="187"/>
      <c r="T346" s="187"/>
    </row>
    <row r="347" spans="1:20" ht="15" customHeight="1" x14ac:dyDescent="0.25">
      <c r="A347" s="171" t="s">
        <v>839</v>
      </c>
      <c r="B347" s="178" t="s">
        <v>1065</v>
      </c>
      <c r="C347" s="173"/>
      <c r="D347" s="173"/>
      <c r="E347" s="173"/>
      <c r="F347" s="179"/>
      <c r="G347" s="179"/>
      <c r="H347" s="179"/>
      <c r="I347" s="183"/>
      <c r="J347" s="180"/>
      <c r="K347" s="180"/>
      <c r="L347" s="182"/>
      <c r="M347" s="193"/>
      <c r="N347" s="193"/>
      <c r="O347" s="180"/>
      <c r="P347" s="194"/>
      <c r="Q347" s="194"/>
      <c r="R347" s="187"/>
      <c r="S347" s="187"/>
      <c r="T347" s="187"/>
    </row>
    <row r="348" spans="1:20" ht="15" customHeight="1" x14ac:dyDescent="0.25">
      <c r="A348" s="171" t="s">
        <v>840</v>
      </c>
      <c r="B348" s="178" t="s">
        <v>1066</v>
      </c>
      <c r="C348" s="173"/>
      <c r="D348" s="173"/>
      <c r="E348" s="173"/>
      <c r="F348" s="179"/>
      <c r="G348" s="179"/>
      <c r="H348" s="179"/>
      <c r="I348" s="183"/>
      <c r="J348" s="180"/>
      <c r="K348" s="180"/>
      <c r="L348" s="182"/>
      <c r="M348" s="193"/>
      <c r="N348" s="193"/>
      <c r="O348" s="180"/>
      <c r="P348" s="194"/>
      <c r="Q348" s="194"/>
      <c r="R348" s="187"/>
      <c r="S348" s="187"/>
      <c r="T348" s="187"/>
    </row>
    <row r="349" spans="1:20" ht="15" customHeight="1" x14ac:dyDescent="0.2">
      <c r="A349" s="171" t="s">
        <v>841</v>
      </c>
      <c r="B349" s="208" t="s">
        <v>1475</v>
      </c>
      <c r="C349" s="209"/>
      <c r="D349" s="173"/>
      <c r="E349" s="173"/>
      <c r="F349" s="179"/>
      <c r="G349" s="175"/>
      <c r="H349" s="175"/>
      <c r="I349" s="173"/>
      <c r="J349" s="173"/>
      <c r="K349" s="173"/>
      <c r="L349" s="175"/>
      <c r="M349" s="175"/>
      <c r="N349" s="175"/>
      <c r="O349" s="210"/>
      <c r="P349" s="173"/>
      <c r="Q349" s="173"/>
      <c r="R349" s="197"/>
      <c r="S349" s="177"/>
      <c r="T349" s="177"/>
    </row>
    <row r="350" spans="1:20" ht="27.75" customHeight="1" x14ac:dyDescent="0.2">
      <c r="A350" s="188">
        <v>10</v>
      </c>
      <c r="B350" s="189" t="s">
        <v>462</v>
      </c>
      <c r="C350" s="184"/>
      <c r="D350" s="190"/>
      <c r="E350" s="190"/>
      <c r="F350" s="191"/>
      <c r="G350" s="191"/>
      <c r="H350" s="191"/>
      <c r="I350" s="190"/>
      <c r="J350" s="190"/>
      <c r="K350" s="190"/>
      <c r="L350" s="191"/>
      <c r="M350" s="191"/>
      <c r="N350" s="191"/>
      <c r="O350" s="190"/>
      <c r="P350" s="190"/>
      <c r="Q350" s="190"/>
      <c r="R350" s="192"/>
      <c r="S350" s="192"/>
      <c r="T350" s="192"/>
    </row>
    <row r="351" spans="1:20" ht="15" customHeight="1" x14ac:dyDescent="0.25">
      <c r="A351" s="171" t="s">
        <v>871</v>
      </c>
      <c r="B351" s="178" t="s">
        <v>1130</v>
      </c>
      <c r="C351" s="173"/>
      <c r="D351" s="173"/>
      <c r="E351" s="173"/>
      <c r="F351" s="179"/>
      <c r="G351" s="179"/>
      <c r="H351" s="179"/>
      <c r="I351" s="180"/>
      <c r="J351" s="180"/>
      <c r="K351" s="180"/>
      <c r="L351" s="181"/>
      <c r="M351" s="182"/>
      <c r="N351" s="182"/>
      <c r="O351" s="183"/>
      <c r="P351" s="183"/>
      <c r="Q351" s="183"/>
      <c r="R351" s="182"/>
      <c r="S351" s="182"/>
      <c r="T351" s="182"/>
    </row>
    <row r="352" spans="1:20" ht="15" customHeight="1" x14ac:dyDescent="0.25">
      <c r="A352" s="171" t="s">
        <v>872</v>
      </c>
      <c r="B352" s="178" t="s">
        <v>1131</v>
      </c>
      <c r="C352" s="173"/>
      <c r="D352" s="173"/>
      <c r="E352" s="173"/>
      <c r="F352" s="179"/>
      <c r="G352" s="179"/>
      <c r="H352" s="179"/>
      <c r="I352" s="180"/>
      <c r="J352" s="180"/>
      <c r="K352" s="180"/>
      <c r="L352" s="181"/>
      <c r="M352" s="193"/>
      <c r="N352" s="193"/>
      <c r="O352" s="183"/>
      <c r="P352" s="194"/>
      <c r="Q352" s="194"/>
      <c r="R352" s="182"/>
      <c r="S352" s="182"/>
      <c r="T352" s="182"/>
    </row>
    <row r="353" spans="1:20" ht="15" customHeight="1" x14ac:dyDescent="0.25">
      <c r="A353" s="171" t="s">
        <v>873</v>
      </c>
      <c r="B353" s="178" t="s">
        <v>1082</v>
      </c>
      <c r="C353" s="173"/>
      <c r="D353" s="173"/>
      <c r="E353" s="173"/>
      <c r="F353" s="179"/>
      <c r="G353" s="179"/>
      <c r="H353" s="179"/>
      <c r="I353" s="180"/>
      <c r="J353" s="180"/>
      <c r="K353" s="180"/>
      <c r="L353" s="181"/>
      <c r="M353" s="182"/>
      <c r="N353" s="182"/>
      <c r="O353" s="183"/>
      <c r="P353" s="194"/>
      <c r="Q353" s="194"/>
      <c r="R353" s="182"/>
      <c r="S353" s="182"/>
      <c r="T353" s="182"/>
    </row>
    <row r="354" spans="1:20" ht="15" customHeight="1" x14ac:dyDescent="0.25">
      <c r="A354" s="171" t="s">
        <v>874</v>
      </c>
      <c r="B354" s="178" t="s">
        <v>1083</v>
      </c>
      <c r="C354" s="173"/>
      <c r="D354" s="173"/>
      <c r="E354" s="173"/>
      <c r="F354" s="179"/>
      <c r="G354" s="179"/>
      <c r="H354" s="179"/>
      <c r="I354" s="180"/>
      <c r="J354" s="180"/>
      <c r="K354" s="180"/>
      <c r="L354" s="181"/>
      <c r="M354" s="182"/>
      <c r="N354" s="182"/>
      <c r="O354" s="183"/>
      <c r="P354" s="194"/>
      <c r="Q354" s="194"/>
      <c r="R354" s="182"/>
      <c r="S354" s="182"/>
      <c r="T354" s="182"/>
    </row>
    <row r="355" spans="1:20" ht="15" customHeight="1" x14ac:dyDescent="0.25">
      <c r="A355" s="171" t="s">
        <v>875</v>
      </c>
      <c r="B355" s="178" t="s">
        <v>1570</v>
      </c>
      <c r="C355" s="173"/>
      <c r="D355" s="173"/>
      <c r="E355" s="173"/>
      <c r="F355" s="179"/>
      <c r="G355" s="179"/>
      <c r="H355" s="179"/>
      <c r="I355" s="180"/>
      <c r="J355" s="180"/>
      <c r="K355" s="180"/>
      <c r="L355" s="181"/>
      <c r="M355" s="182"/>
      <c r="N355" s="182"/>
      <c r="O355" s="183"/>
      <c r="P355" s="194"/>
      <c r="Q355" s="194"/>
      <c r="R355" s="182"/>
      <c r="S355" s="182"/>
      <c r="T355" s="182"/>
    </row>
    <row r="356" spans="1:20" ht="15" customHeight="1" x14ac:dyDescent="0.25">
      <c r="A356" s="171" t="s">
        <v>876</v>
      </c>
      <c r="B356" s="178" t="s">
        <v>1571</v>
      </c>
      <c r="C356" s="173"/>
      <c r="D356" s="173"/>
      <c r="E356" s="173"/>
      <c r="F356" s="179"/>
      <c r="G356" s="179"/>
      <c r="H356" s="179"/>
      <c r="I356" s="180"/>
      <c r="J356" s="180"/>
      <c r="K356" s="180"/>
      <c r="L356" s="181"/>
      <c r="M356" s="182"/>
      <c r="N356" s="182"/>
      <c r="O356" s="183"/>
      <c r="P356" s="194"/>
      <c r="Q356" s="194"/>
      <c r="R356" s="182"/>
      <c r="S356" s="182"/>
      <c r="T356" s="182"/>
    </row>
    <row r="357" spans="1:20" ht="15" customHeight="1" x14ac:dyDescent="0.25">
      <c r="A357" s="171" t="s">
        <v>877</v>
      </c>
      <c r="B357" s="178" t="s">
        <v>463</v>
      </c>
      <c r="C357" s="173"/>
      <c r="D357" s="173"/>
      <c r="E357" s="173"/>
      <c r="F357" s="179"/>
      <c r="G357" s="179"/>
      <c r="H357" s="179"/>
      <c r="I357" s="180"/>
      <c r="J357" s="180"/>
      <c r="K357" s="180"/>
      <c r="L357" s="181"/>
      <c r="M357" s="193"/>
      <c r="N357" s="193"/>
      <c r="O357" s="183"/>
      <c r="P357" s="183"/>
      <c r="Q357" s="183"/>
      <c r="R357" s="182"/>
      <c r="S357" s="182"/>
      <c r="T357" s="182"/>
    </row>
    <row r="358" spans="1:20" ht="15" customHeight="1" x14ac:dyDescent="0.25">
      <c r="A358" s="171" t="s">
        <v>878</v>
      </c>
      <c r="B358" s="178" t="s">
        <v>1105</v>
      </c>
      <c r="C358" s="173"/>
      <c r="D358" s="173"/>
      <c r="E358" s="173"/>
      <c r="F358" s="179"/>
      <c r="G358" s="179"/>
      <c r="H358" s="179"/>
      <c r="I358" s="180"/>
      <c r="J358" s="180"/>
      <c r="K358" s="180"/>
      <c r="L358" s="179"/>
      <c r="M358" s="193"/>
      <c r="N358" s="193"/>
      <c r="O358" s="183"/>
      <c r="P358" s="194"/>
      <c r="Q358" s="194"/>
      <c r="R358" s="182"/>
      <c r="S358" s="182"/>
      <c r="T358" s="182"/>
    </row>
    <row r="359" spans="1:20" ht="15" customHeight="1" x14ac:dyDescent="0.25">
      <c r="A359" s="171" t="s">
        <v>879</v>
      </c>
      <c r="B359" s="178" t="s">
        <v>1145</v>
      </c>
      <c r="C359" s="173"/>
      <c r="D359" s="173"/>
      <c r="E359" s="173"/>
      <c r="F359" s="179"/>
      <c r="G359" s="179"/>
      <c r="H359" s="179"/>
      <c r="I359" s="180"/>
      <c r="J359" s="180"/>
      <c r="K359" s="180"/>
      <c r="L359" s="179"/>
      <c r="M359" s="193"/>
      <c r="N359" s="193"/>
      <c r="O359" s="183"/>
      <c r="P359" s="194"/>
      <c r="Q359" s="194"/>
      <c r="R359" s="182"/>
      <c r="S359" s="182"/>
      <c r="T359" s="182"/>
    </row>
    <row r="360" spans="1:20" ht="15" customHeight="1" x14ac:dyDescent="0.25">
      <c r="A360" s="171" t="s">
        <v>880</v>
      </c>
      <c r="B360" s="208" t="s">
        <v>1514</v>
      </c>
      <c r="C360" s="173"/>
      <c r="D360" s="173"/>
      <c r="E360" s="173"/>
      <c r="F360" s="179"/>
      <c r="G360" s="179"/>
      <c r="H360" s="179"/>
      <c r="I360" s="180"/>
      <c r="J360" s="180"/>
      <c r="K360" s="180"/>
      <c r="L360" s="179"/>
      <c r="M360" s="193"/>
      <c r="N360" s="193"/>
      <c r="O360" s="183"/>
      <c r="P360" s="194"/>
      <c r="Q360" s="194"/>
      <c r="R360" s="182"/>
      <c r="S360" s="182"/>
      <c r="T360" s="182"/>
    </row>
    <row r="361" spans="1:20" ht="15" customHeight="1" x14ac:dyDescent="0.25">
      <c r="A361" s="171" t="s">
        <v>881</v>
      </c>
      <c r="B361" s="208" t="s">
        <v>1129</v>
      </c>
      <c r="C361" s="173"/>
      <c r="D361" s="173"/>
      <c r="E361" s="173"/>
      <c r="F361" s="179"/>
      <c r="G361" s="179"/>
      <c r="H361" s="179"/>
      <c r="I361" s="180"/>
      <c r="J361" s="180"/>
      <c r="K361" s="180"/>
      <c r="L361" s="181"/>
      <c r="M361" s="193"/>
      <c r="N361" s="193"/>
      <c r="O361" s="183"/>
      <c r="P361" s="194"/>
      <c r="Q361" s="194"/>
      <c r="R361" s="182"/>
      <c r="S361" s="182"/>
      <c r="T361" s="182"/>
    </row>
    <row r="362" spans="1:20" ht="15" customHeight="1" x14ac:dyDescent="0.25">
      <c r="A362" s="171" t="s">
        <v>882</v>
      </c>
      <c r="B362" s="208" t="s">
        <v>1128</v>
      </c>
      <c r="C362" s="173"/>
      <c r="D362" s="173"/>
      <c r="E362" s="173"/>
      <c r="F362" s="179"/>
      <c r="G362" s="179"/>
      <c r="H362" s="179"/>
      <c r="I362" s="180"/>
      <c r="J362" s="180"/>
      <c r="K362" s="180"/>
      <c r="L362" s="181"/>
      <c r="M362" s="193"/>
      <c r="N362" s="193"/>
      <c r="O362" s="183"/>
      <c r="P362" s="194"/>
      <c r="Q362" s="194"/>
      <c r="R362" s="182"/>
      <c r="S362" s="182"/>
      <c r="T362" s="182"/>
    </row>
    <row r="363" spans="1:20" ht="15" customHeight="1" x14ac:dyDescent="0.25">
      <c r="A363" s="171" t="s">
        <v>883</v>
      </c>
      <c r="B363" s="208" t="s">
        <v>1127</v>
      </c>
      <c r="C363" s="173"/>
      <c r="D363" s="173"/>
      <c r="E363" s="173"/>
      <c r="F363" s="179"/>
      <c r="G363" s="179"/>
      <c r="H363" s="179"/>
      <c r="I363" s="180"/>
      <c r="J363" s="180"/>
      <c r="K363" s="180"/>
      <c r="L363" s="181"/>
      <c r="M363" s="193"/>
      <c r="N363" s="193"/>
      <c r="O363" s="183"/>
      <c r="P363" s="194"/>
      <c r="Q363" s="194"/>
      <c r="R363" s="182"/>
      <c r="S363" s="182"/>
      <c r="T363" s="182"/>
    </row>
    <row r="364" spans="1:20" ht="26.25" customHeight="1" x14ac:dyDescent="0.2">
      <c r="A364" s="188">
        <v>11</v>
      </c>
      <c r="B364" s="189" t="s">
        <v>464</v>
      </c>
      <c r="C364" s="184"/>
      <c r="D364" s="190"/>
      <c r="E364" s="190"/>
      <c r="F364" s="191"/>
      <c r="G364" s="191"/>
      <c r="H364" s="191"/>
      <c r="I364" s="190"/>
      <c r="J364" s="190"/>
      <c r="K364" s="190"/>
      <c r="L364" s="191"/>
      <c r="M364" s="211"/>
      <c r="N364" s="211"/>
      <c r="O364" s="190"/>
      <c r="P364" s="212"/>
      <c r="Q364" s="212"/>
      <c r="R364" s="213"/>
      <c r="S364" s="213"/>
      <c r="T364" s="213"/>
    </row>
    <row r="365" spans="1:20" ht="15" customHeight="1" x14ac:dyDescent="0.25">
      <c r="A365" s="171" t="s">
        <v>896</v>
      </c>
      <c r="B365" s="178" t="s">
        <v>465</v>
      </c>
      <c r="C365" s="173"/>
      <c r="D365" s="173"/>
      <c r="E365" s="173"/>
      <c r="F365" s="179"/>
      <c r="G365" s="179"/>
      <c r="H365" s="179"/>
      <c r="I365" s="180"/>
      <c r="J365" s="180"/>
      <c r="K365" s="180"/>
      <c r="L365" s="179"/>
      <c r="M365" s="193"/>
      <c r="N365" s="193"/>
      <c r="O365" s="183"/>
      <c r="P365" s="194"/>
      <c r="Q365" s="194"/>
      <c r="R365" s="182"/>
      <c r="S365" s="182"/>
      <c r="T365" s="182"/>
    </row>
    <row r="366" spans="1:20" ht="15" customHeight="1" x14ac:dyDescent="0.25">
      <c r="A366" s="171" t="s">
        <v>897</v>
      </c>
      <c r="B366" s="178" t="s">
        <v>466</v>
      </c>
      <c r="C366" s="173"/>
      <c r="D366" s="173"/>
      <c r="E366" s="173"/>
      <c r="F366" s="179"/>
      <c r="G366" s="179"/>
      <c r="H366" s="179"/>
      <c r="I366" s="180"/>
      <c r="J366" s="180"/>
      <c r="K366" s="180"/>
      <c r="L366" s="179"/>
      <c r="M366" s="193"/>
      <c r="N366" s="193"/>
      <c r="O366" s="183"/>
      <c r="P366" s="194"/>
      <c r="Q366" s="194"/>
      <c r="R366" s="182"/>
      <c r="S366" s="182"/>
      <c r="T366" s="182"/>
    </row>
    <row r="367" spans="1:20" ht="15" customHeight="1" x14ac:dyDescent="0.25">
      <c r="A367" s="171" t="s">
        <v>898</v>
      </c>
      <c r="B367" s="178" t="s">
        <v>467</v>
      </c>
      <c r="C367" s="173"/>
      <c r="D367" s="173"/>
      <c r="E367" s="173"/>
      <c r="F367" s="179"/>
      <c r="G367" s="179"/>
      <c r="H367" s="179"/>
      <c r="I367" s="180"/>
      <c r="J367" s="180"/>
      <c r="K367" s="180"/>
      <c r="L367" s="179"/>
      <c r="M367" s="193"/>
      <c r="N367" s="193"/>
      <c r="O367" s="183"/>
      <c r="P367" s="194"/>
      <c r="Q367" s="194"/>
      <c r="R367" s="182"/>
      <c r="S367" s="182"/>
      <c r="T367" s="182"/>
    </row>
    <row r="368" spans="1:20" ht="15" customHeight="1" x14ac:dyDescent="0.25">
      <c r="A368" s="171" t="s">
        <v>899</v>
      </c>
      <c r="B368" s="178" t="s">
        <v>1663</v>
      </c>
      <c r="C368" s="173"/>
      <c r="D368" s="173"/>
      <c r="E368" s="173"/>
      <c r="F368" s="179"/>
      <c r="G368" s="179"/>
      <c r="H368" s="179"/>
      <c r="I368" s="180"/>
      <c r="J368" s="180"/>
      <c r="K368" s="180"/>
      <c r="L368" s="179"/>
      <c r="M368" s="193"/>
      <c r="N368" s="193"/>
      <c r="O368" s="183"/>
      <c r="P368" s="194"/>
      <c r="Q368" s="194"/>
      <c r="R368" s="182"/>
      <c r="S368" s="182"/>
      <c r="T368" s="182"/>
    </row>
    <row r="369" spans="1:20" ht="15" customHeight="1" x14ac:dyDescent="0.25">
      <c r="A369" s="171" t="s">
        <v>900</v>
      </c>
      <c r="B369" s="178" t="s">
        <v>468</v>
      </c>
      <c r="C369" s="173"/>
      <c r="D369" s="173"/>
      <c r="E369" s="173"/>
      <c r="F369" s="179"/>
      <c r="G369" s="179"/>
      <c r="H369" s="179"/>
      <c r="I369" s="180"/>
      <c r="J369" s="180"/>
      <c r="K369" s="180"/>
      <c r="L369" s="179"/>
      <c r="M369" s="193"/>
      <c r="N369" s="193"/>
      <c r="O369" s="183"/>
      <c r="P369" s="194"/>
      <c r="Q369" s="194"/>
      <c r="R369" s="182"/>
      <c r="S369" s="182"/>
      <c r="T369" s="182"/>
    </row>
    <row r="370" spans="1:20" ht="15" customHeight="1" x14ac:dyDescent="0.25">
      <c r="A370" s="171" t="s">
        <v>901</v>
      </c>
      <c r="B370" s="178" t="s">
        <v>469</v>
      </c>
      <c r="C370" s="173"/>
      <c r="D370" s="173"/>
      <c r="E370" s="173"/>
      <c r="F370" s="179"/>
      <c r="G370" s="179"/>
      <c r="H370" s="179"/>
      <c r="I370" s="180"/>
      <c r="J370" s="180"/>
      <c r="K370" s="180"/>
      <c r="L370" s="179"/>
      <c r="M370" s="193"/>
      <c r="N370" s="193"/>
      <c r="O370" s="183"/>
      <c r="P370" s="194"/>
      <c r="Q370" s="194"/>
      <c r="R370" s="182"/>
      <c r="S370" s="182"/>
      <c r="T370" s="182"/>
    </row>
    <row r="371" spans="1:20" ht="15" customHeight="1" x14ac:dyDescent="0.25">
      <c r="A371" s="171" t="s">
        <v>902</v>
      </c>
      <c r="B371" s="178" t="s">
        <v>470</v>
      </c>
      <c r="C371" s="173"/>
      <c r="D371" s="173"/>
      <c r="E371" s="173"/>
      <c r="F371" s="179"/>
      <c r="G371" s="179"/>
      <c r="H371" s="179"/>
      <c r="I371" s="180"/>
      <c r="J371" s="180"/>
      <c r="K371" s="180"/>
      <c r="L371" s="179"/>
      <c r="M371" s="193"/>
      <c r="N371" s="193"/>
      <c r="O371" s="183"/>
      <c r="P371" s="194"/>
      <c r="Q371" s="194"/>
      <c r="R371" s="182"/>
      <c r="S371" s="182"/>
      <c r="T371" s="182"/>
    </row>
    <row r="372" spans="1:20" ht="15" customHeight="1" x14ac:dyDescent="0.25">
      <c r="A372" s="171" t="s">
        <v>903</v>
      </c>
      <c r="B372" s="178" t="s">
        <v>471</v>
      </c>
      <c r="C372" s="173"/>
      <c r="D372" s="173"/>
      <c r="E372" s="173"/>
      <c r="F372" s="179"/>
      <c r="G372" s="179"/>
      <c r="H372" s="179"/>
      <c r="I372" s="180"/>
      <c r="J372" s="180"/>
      <c r="K372" s="180"/>
      <c r="L372" s="179"/>
      <c r="M372" s="193"/>
      <c r="N372" s="193"/>
      <c r="O372" s="183"/>
      <c r="P372" s="194"/>
      <c r="Q372" s="194"/>
      <c r="R372" s="182"/>
      <c r="S372" s="182"/>
      <c r="T372" s="182"/>
    </row>
    <row r="373" spans="1:20" ht="15" customHeight="1" x14ac:dyDescent="0.25">
      <c r="A373" s="171" t="s">
        <v>904</v>
      </c>
      <c r="B373" s="178" t="s">
        <v>1052</v>
      </c>
      <c r="C373" s="173"/>
      <c r="D373" s="173"/>
      <c r="E373" s="173"/>
      <c r="F373" s="179"/>
      <c r="G373" s="179"/>
      <c r="H373" s="179"/>
      <c r="I373" s="180"/>
      <c r="J373" s="180"/>
      <c r="K373" s="180"/>
      <c r="L373" s="179"/>
      <c r="M373" s="193"/>
      <c r="N373" s="193"/>
      <c r="O373" s="183"/>
      <c r="P373" s="194"/>
      <c r="Q373" s="194"/>
      <c r="R373" s="182"/>
      <c r="S373" s="182"/>
      <c r="T373" s="182"/>
    </row>
    <row r="374" spans="1:20" ht="15" customHeight="1" x14ac:dyDescent="0.25">
      <c r="A374" s="171" t="s">
        <v>905</v>
      </c>
      <c r="B374" s="178" t="s">
        <v>473</v>
      </c>
      <c r="C374" s="173"/>
      <c r="D374" s="173"/>
      <c r="E374" s="173"/>
      <c r="F374" s="179"/>
      <c r="G374" s="179"/>
      <c r="H374" s="179"/>
      <c r="I374" s="180"/>
      <c r="J374" s="180"/>
      <c r="K374" s="180"/>
      <c r="L374" s="179"/>
      <c r="M374" s="193"/>
      <c r="N374" s="193"/>
      <c r="O374" s="183"/>
      <c r="P374" s="194"/>
      <c r="Q374" s="194"/>
      <c r="R374" s="182"/>
      <c r="S374" s="182"/>
      <c r="T374" s="182"/>
    </row>
    <row r="375" spans="1:20" ht="15" customHeight="1" x14ac:dyDescent="0.25">
      <c r="A375" s="171" t="s">
        <v>906</v>
      </c>
      <c r="B375" s="178" t="s">
        <v>474</v>
      </c>
      <c r="C375" s="173"/>
      <c r="D375" s="173"/>
      <c r="E375" s="173"/>
      <c r="F375" s="179"/>
      <c r="G375" s="179"/>
      <c r="H375" s="179"/>
      <c r="I375" s="180"/>
      <c r="J375" s="180"/>
      <c r="K375" s="180"/>
      <c r="L375" s="181"/>
      <c r="M375" s="193"/>
      <c r="N375" s="193"/>
      <c r="O375" s="183"/>
      <c r="P375" s="183"/>
      <c r="Q375" s="183"/>
      <c r="R375" s="182"/>
      <c r="S375" s="182"/>
      <c r="T375" s="182"/>
    </row>
    <row r="376" spans="1:20" ht="15" customHeight="1" x14ac:dyDescent="0.25">
      <c r="A376" s="171" t="s">
        <v>907</v>
      </c>
      <c r="B376" s="178" t="s">
        <v>1041</v>
      </c>
      <c r="C376" s="173"/>
      <c r="D376" s="173"/>
      <c r="E376" s="173"/>
      <c r="F376" s="179"/>
      <c r="G376" s="179"/>
      <c r="H376" s="179"/>
      <c r="I376" s="180"/>
      <c r="J376" s="180"/>
      <c r="K376" s="180"/>
      <c r="L376" s="181"/>
      <c r="M376" s="182"/>
      <c r="N376" s="182"/>
      <c r="O376" s="183"/>
      <c r="P376" s="194"/>
      <c r="Q376" s="194"/>
      <c r="R376" s="182"/>
      <c r="S376" s="182"/>
      <c r="T376" s="182"/>
    </row>
    <row r="377" spans="1:20" ht="15" customHeight="1" x14ac:dyDescent="0.25">
      <c r="A377" s="171" t="s">
        <v>908</v>
      </c>
      <c r="B377" s="178" t="s">
        <v>1042</v>
      </c>
      <c r="C377" s="173"/>
      <c r="D377" s="173"/>
      <c r="E377" s="173"/>
      <c r="F377" s="179"/>
      <c r="G377" s="179"/>
      <c r="H377" s="179"/>
      <c r="I377" s="180"/>
      <c r="J377" s="180"/>
      <c r="K377" s="180"/>
      <c r="L377" s="181"/>
      <c r="M377" s="182"/>
      <c r="N377" s="182"/>
      <c r="O377" s="183"/>
      <c r="P377" s="194"/>
      <c r="Q377" s="194"/>
      <c r="R377" s="182"/>
      <c r="S377" s="182"/>
      <c r="T377" s="182"/>
    </row>
    <row r="378" spans="1:20" ht="15" customHeight="1" x14ac:dyDescent="0.25">
      <c r="A378" s="171" t="s">
        <v>909</v>
      </c>
      <c r="B378" s="178" t="s">
        <v>1043</v>
      </c>
      <c r="C378" s="173"/>
      <c r="D378" s="173"/>
      <c r="E378" s="173"/>
      <c r="F378" s="179"/>
      <c r="G378" s="179"/>
      <c r="H378" s="179"/>
      <c r="I378" s="180"/>
      <c r="J378" s="180"/>
      <c r="K378" s="180"/>
      <c r="L378" s="181"/>
      <c r="M378" s="182"/>
      <c r="N378" s="182"/>
      <c r="O378" s="183"/>
      <c r="P378" s="194"/>
      <c r="Q378" s="194"/>
      <c r="R378" s="182"/>
      <c r="S378" s="182"/>
      <c r="T378" s="182"/>
    </row>
    <row r="379" spans="1:20" ht="15" customHeight="1" x14ac:dyDescent="0.25">
      <c r="A379" s="171" t="s">
        <v>1270</v>
      </c>
      <c r="B379" s="178" t="s">
        <v>475</v>
      </c>
      <c r="C379" s="173"/>
      <c r="D379" s="173"/>
      <c r="E379" s="173"/>
      <c r="F379" s="179"/>
      <c r="G379" s="179"/>
      <c r="H379" s="179"/>
      <c r="I379" s="180"/>
      <c r="J379" s="180"/>
      <c r="K379" s="180"/>
      <c r="L379" s="179"/>
      <c r="M379" s="193"/>
      <c r="N379" s="193"/>
      <c r="O379" s="183"/>
      <c r="P379" s="194"/>
      <c r="Q379" s="194"/>
      <c r="R379" s="182"/>
      <c r="S379" s="182"/>
      <c r="T379" s="182"/>
    </row>
    <row r="380" spans="1:20" ht="15" customHeight="1" x14ac:dyDescent="0.25">
      <c r="A380" s="171" t="s">
        <v>1271</v>
      </c>
      <c r="B380" s="178" t="s">
        <v>476</v>
      </c>
      <c r="C380" s="173"/>
      <c r="D380" s="173"/>
      <c r="E380" s="173"/>
      <c r="F380" s="179"/>
      <c r="G380" s="179"/>
      <c r="H380" s="179"/>
      <c r="I380" s="180"/>
      <c r="J380" s="180"/>
      <c r="K380" s="180"/>
      <c r="L380" s="179"/>
      <c r="M380" s="193"/>
      <c r="N380" s="193"/>
      <c r="O380" s="183"/>
      <c r="P380" s="194"/>
      <c r="Q380" s="194"/>
      <c r="R380" s="182"/>
      <c r="S380" s="182"/>
      <c r="T380" s="182"/>
    </row>
    <row r="381" spans="1:20" ht="15" customHeight="1" x14ac:dyDescent="0.25">
      <c r="A381" s="171" t="s">
        <v>1272</v>
      </c>
      <c r="B381" s="178" t="s">
        <v>477</v>
      </c>
      <c r="C381" s="173"/>
      <c r="D381" s="173"/>
      <c r="E381" s="173"/>
      <c r="F381" s="179"/>
      <c r="G381" s="179"/>
      <c r="H381" s="179"/>
      <c r="I381" s="180"/>
      <c r="J381" s="180"/>
      <c r="K381" s="180"/>
      <c r="L381" s="179"/>
      <c r="M381" s="193"/>
      <c r="N381" s="193"/>
      <c r="O381" s="183"/>
      <c r="P381" s="194"/>
      <c r="Q381" s="194"/>
      <c r="R381" s="182"/>
      <c r="S381" s="182"/>
      <c r="T381" s="182"/>
    </row>
    <row r="382" spans="1:20" ht="15" customHeight="1" x14ac:dyDescent="0.25">
      <c r="A382" s="171" t="s">
        <v>1273</v>
      </c>
      <c r="B382" s="178" t="s">
        <v>478</v>
      </c>
      <c r="C382" s="173"/>
      <c r="D382" s="173"/>
      <c r="E382" s="173"/>
      <c r="F382" s="179"/>
      <c r="G382" s="179"/>
      <c r="H382" s="179"/>
      <c r="I382" s="180"/>
      <c r="J382" s="180"/>
      <c r="K382" s="180"/>
      <c r="L382" s="179"/>
      <c r="M382" s="193"/>
      <c r="N382" s="193"/>
      <c r="O382" s="183"/>
      <c r="P382" s="194"/>
      <c r="Q382" s="194"/>
      <c r="R382" s="182"/>
      <c r="S382" s="182"/>
      <c r="T382" s="182"/>
    </row>
    <row r="383" spans="1:20" ht="15" customHeight="1" x14ac:dyDescent="0.25">
      <c r="A383" s="171" t="s">
        <v>1274</v>
      </c>
      <c r="B383" s="178" t="s">
        <v>479</v>
      </c>
      <c r="C383" s="173"/>
      <c r="D383" s="173"/>
      <c r="E383" s="173"/>
      <c r="F383" s="179"/>
      <c r="G383" s="179"/>
      <c r="H383" s="179"/>
      <c r="I383" s="180"/>
      <c r="J383" s="180"/>
      <c r="K383" s="180"/>
      <c r="L383" s="179"/>
      <c r="M383" s="193"/>
      <c r="N383" s="193"/>
      <c r="O383" s="183"/>
      <c r="P383" s="194"/>
      <c r="Q383" s="194"/>
      <c r="R383" s="182"/>
      <c r="S383" s="182"/>
      <c r="T383" s="182"/>
    </row>
    <row r="384" spans="1:20" ht="15" customHeight="1" x14ac:dyDescent="0.25">
      <c r="A384" s="171" t="s">
        <v>1275</v>
      </c>
      <c r="B384" s="178" t="s">
        <v>480</v>
      </c>
      <c r="C384" s="173"/>
      <c r="D384" s="173"/>
      <c r="E384" s="173"/>
      <c r="F384" s="179"/>
      <c r="G384" s="179"/>
      <c r="H384" s="179"/>
      <c r="I384" s="180"/>
      <c r="J384" s="180"/>
      <c r="K384" s="180"/>
      <c r="L384" s="179"/>
      <c r="M384" s="193"/>
      <c r="N384" s="193"/>
      <c r="O384" s="183"/>
      <c r="P384" s="194"/>
      <c r="Q384" s="194"/>
      <c r="R384" s="182"/>
      <c r="S384" s="182"/>
      <c r="T384" s="182"/>
    </row>
    <row r="385" spans="1:20" ht="15" customHeight="1" x14ac:dyDescent="0.25">
      <c r="A385" s="171" t="s">
        <v>1276</v>
      </c>
      <c r="B385" s="178" t="s">
        <v>1099</v>
      </c>
      <c r="C385" s="173"/>
      <c r="D385" s="173"/>
      <c r="E385" s="173"/>
      <c r="F385" s="179"/>
      <c r="G385" s="179"/>
      <c r="H385" s="179"/>
      <c r="I385" s="180"/>
      <c r="J385" s="180"/>
      <c r="K385" s="180"/>
      <c r="L385" s="179"/>
      <c r="M385" s="193"/>
      <c r="N385" s="193"/>
      <c r="O385" s="183"/>
      <c r="P385" s="194"/>
      <c r="Q385" s="194"/>
      <c r="R385" s="182"/>
      <c r="S385" s="182"/>
      <c r="T385" s="182"/>
    </row>
    <row r="386" spans="1:20" ht="15" customHeight="1" x14ac:dyDescent="0.25">
      <c r="A386" s="171" t="s">
        <v>1277</v>
      </c>
      <c r="B386" s="178" t="s">
        <v>481</v>
      </c>
      <c r="C386" s="173"/>
      <c r="D386" s="173"/>
      <c r="E386" s="173"/>
      <c r="F386" s="179"/>
      <c r="G386" s="179"/>
      <c r="H386" s="179"/>
      <c r="I386" s="180"/>
      <c r="J386" s="180"/>
      <c r="K386" s="180"/>
      <c r="L386" s="179"/>
      <c r="M386" s="193"/>
      <c r="N386" s="193"/>
      <c r="O386" s="183"/>
      <c r="P386" s="194"/>
      <c r="Q386" s="194"/>
      <c r="R386" s="182"/>
      <c r="S386" s="182"/>
      <c r="T386" s="182"/>
    </row>
    <row r="387" spans="1:20" ht="15" customHeight="1" x14ac:dyDescent="0.25">
      <c r="A387" s="171" t="s">
        <v>1278</v>
      </c>
      <c r="B387" s="178" t="s">
        <v>1160</v>
      </c>
      <c r="C387" s="173"/>
      <c r="D387" s="173"/>
      <c r="E387" s="173"/>
      <c r="F387" s="179"/>
      <c r="G387" s="179"/>
      <c r="H387" s="179"/>
      <c r="I387" s="180"/>
      <c r="J387" s="180"/>
      <c r="K387" s="180"/>
      <c r="L387" s="179"/>
      <c r="M387" s="193"/>
      <c r="N387" s="193"/>
      <c r="O387" s="183"/>
      <c r="P387" s="194"/>
      <c r="Q387" s="194"/>
      <c r="R387" s="182"/>
      <c r="S387" s="182"/>
      <c r="T387" s="182"/>
    </row>
    <row r="388" spans="1:20" ht="15" customHeight="1" x14ac:dyDescent="0.25">
      <c r="A388" s="171" t="s">
        <v>1279</v>
      </c>
      <c r="B388" s="178" t="s">
        <v>482</v>
      </c>
      <c r="C388" s="173"/>
      <c r="D388" s="173"/>
      <c r="E388" s="173"/>
      <c r="F388" s="179"/>
      <c r="G388" s="179"/>
      <c r="H388" s="179"/>
      <c r="I388" s="180"/>
      <c r="J388" s="180"/>
      <c r="K388" s="180"/>
      <c r="L388" s="179"/>
      <c r="M388" s="193"/>
      <c r="N388" s="193"/>
      <c r="O388" s="183"/>
      <c r="P388" s="194"/>
      <c r="Q388" s="194"/>
      <c r="R388" s="182"/>
      <c r="S388" s="182"/>
      <c r="T388" s="182"/>
    </row>
    <row r="389" spans="1:20" ht="15" customHeight="1" x14ac:dyDescent="0.25">
      <c r="A389" s="171" t="s">
        <v>1280</v>
      </c>
      <c r="B389" s="178" t="s">
        <v>1158</v>
      </c>
      <c r="C389" s="173"/>
      <c r="D389" s="173"/>
      <c r="E389" s="173"/>
      <c r="F389" s="179"/>
      <c r="G389" s="179"/>
      <c r="H389" s="179"/>
      <c r="I389" s="180"/>
      <c r="J389" s="180"/>
      <c r="K389" s="180"/>
      <c r="L389" s="179"/>
      <c r="M389" s="193"/>
      <c r="N389" s="193"/>
      <c r="O389" s="183"/>
      <c r="P389" s="194"/>
      <c r="Q389" s="194"/>
      <c r="R389" s="182"/>
      <c r="S389" s="182"/>
      <c r="T389" s="182"/>
    </row>
    <row r="390" spans="1:20" ht="15" customHeight="1" x14ac:dyDescent="0.25">
      <c r="A390" s="171" t="s">
        <v>1281</v>
      </c>
      <c r="B390" s="178" t="s">
        <v>1100</v>
      </c>
      <c r="C390" s="173"/>
      <c r="D390" s="173"/>
      <c r="E390" s="173"/>
      <c r="F390" s="179"/>
      <c r="G390" s="179"/>
      <c r="H390" s="179"/>
      <c r="I390" s="180"/>
      <c r="J390" s="180"/>
      <c r="K390" s="180"/>
      <c r="L390" s="179"/>
      <c r="M390" s="193"/>
      <c r="N390" s="193"/>
      <c r="O390" s="183"/>
      <c r="P390" s="194"/>
      <c r="Q390" s="194"/>
      <c r="R390" s="182"/>
      <c r="S390" s="182"/>
      <c r="T390" s="182"/>
    </row>
    <row r="391" spans="1:20" ht="15" customHeight="1" x14ac:dyDescent="0.25">
      <c r="A391" s="171" t="s">
        <v>1282</v>
      </c>
      <c r="B391" s="178" t="s">
        <v>483</v>
      </c>
      <c r="C391" s="173"/>
      <c r="D391" s="173"/>
      <c r="E391" s="173"/>
      <c r="F391" s="179"/>
      <c r="G391" s="179"/>
      <c r="H391" s="179"/>
      <c r="I391" s="180"/>
      <c r="J391" s="180"/>
      <c r="K391" s="180"/>
      <c r="L391" s="179"/>
      <c r="M391" s="193"/>
      <c r="N391" s="193"/>
      <c r="O391" s="183"/>
      <c r="P391" s="194"/>
      <c r="Q391" s="194"/>
      <c r="R391" s="182"/>
      <c r="S391" s="182"/>
      <c r="T391" s="182"/>
    </row>
    <row r="392" spans="1:20" ht="15" customHeight="1" x14ac:dyDescent="0.25">
      <c r="A392" s="171" t="s">
        <v>1283</v>
      </c>
      <c r="B392" s="178" t="s">
        <v>484</v>
      </c>
      <c r="C392" s="173"/>
      <c r="D392" s="173"/>
      <c r="E392" s="173"/>
      <c r="F392" s="179"/>
      <c r="G392" s="179"/>
      <c r="H392" s="179"/>
      <c r="I392" s="180"/>
      <c r="J392" s="180"/>
      <c r="K392" s="180"/>
      <c r="L392" s="179"/>
      <c r="M392" s="193"/>
      <c r="N392" s="193"/>
      <c r="O392" s="183"/>
      <c r="P392" s="194"/>
      <c r="Q392" s="194"/>
      <c r="R392" s="182"/>
      <c r="S392" s="182"/>
      <c r="T392" s="182"/>
    </row>
    <row r="393" spans="1:20" ht="15" customHeight="1" x14ac:dyDescent="0.25">
      <c r="A393" s="171" t="s">
        <v>1284</v>
      </c>
      <c r="B393" s="178" t="s">
        <v>1425</v>
      </c>
      <c r="C393" s="173"/>
      <c r="D393" s="173"/>
      <c r="E393" s="173"/>
      <c r="F393" s="179"/>
      <c r="G393" s="179"/>
      <c r="H393" s="179"/>
      <c r="I393" s="180"/>
      <c r="J393" s="180"/>
      <c r="K393" s="180"/>
      <c r="L393" s="179"/>
      <c r="M393" s="193"/>
      <c r="N393" s="193"/>
      <c r="O393" s="183"/>
      <c r="P393" s="194"/>
      <c r="Q393" s="194"/>
      <c r="R393" s="182"/>
      <c r="S393" s="182"/>
      <c r="T393" s="182"/>
    </row>
    <row r="394" spans="1:20" ht="15" customHeight="1" x14ac:dyDescent="0.25">
      <c r="A394" s="171" t="s">
        <v>1285</v>
      </c>
      <c r="B394" s="178" t="s">
        <v>1561</v>
      </c>
      <c r="C394" s="173"/>
      <c r="D394" s="173"/>
      <c r="E394" s="173"/>
      <c r="F394" s="179"/>
      <c r="G394" s="179"/>
      <c r="H394" s="179"/>
      <c r="I394" s="180"/>
      <c r="J394" s="180"/>
      <c r="K394" s="180"/>
      <c r="L394" s="179"/>
      <c r="M394" s="193"/>
      <c r="N394" s="193"/>
      <c r="O394" s="183"/>
      <c r="P394" s="194"/>
      <c r="Q394" s="194"/>
      <c r="R394" s="182"/>
      <c r="S394" s="182"/>
      <c r="T394" s="182"/>
    </row>
    <row r="395" spans="1:20" ht="15" customHeight="1" x14ac:dyDescent="0.25">
      <c r="A395" s="171" t="s">
        <v>1286</v>
      </c>
      <c r="B395" s="178" t="s">
        <v>1426</v>
      </c>
      <c r="C395" s="173"/>
      <c r="D395" s="173"/>
      <c r="E395" s="173"/>
      <c r="F395" s="179"/>
      <c r="G395" s="179"/>
      <c r="H395" s="179"/>
      <c r="I395" s="180"/>
      <c r="J395" s="180"/>
      <c r="K395" s="180"/>
      <c r="L395" s="179"/>
      <c r="M395" s="193"/>
      <c r="N395" s="193"/>
      <c r="O395" s="183"/>
      <c r="P395" s="194"/>
      <c r="Q395" s="194"/>
      <c r="R395" s="182"/>
      <c r="S395" s="182"/>
      <c r="T395" s="182"/>
    </row>
    <row r="396" spans="1:20" ht="15" customHeight="1" x14ac:dyDescent="0.25">
      <c r="A396" s="171" t="s">
        <v>1287</v>
      </c>
      <c r="B396" s="178" t="s">
        <v>485</v>
      </c>
      <c r="C396" s="173"/>
      <c r="D396" s="173"/>
      <c r="E396" s="173"/>
      <c r="F396" s="179"/>
      <c r="G396" s="179"/>
      <c r="H396" s="179"/>
      <c r="I396" s="180"/>
      <c r="J396" s="180"/>
      <c r="K396" s="180"/>
      <c r="L396" s="179"/>
      <c r="M396" s="193"/>
      <c r="N396" s="193"/>
      <c r="O396" s="183"/>
      <c r="P396" s="194"/>
      <c r="Q396" s="194"/>
      <c r="R396" s="182"/>
      <c r="S396" s="182"/>
      <c r="T396" s="182"/>
    </row>
    <row r="397" spans="1:20" ht="15" customHeight="1" x14ac:dyDescent="0.25">
      <c r="A397" s="171" t="s">
        <v>1288</v>
      </c>
      <c r="B397" s="178" t="s">
        <v>486</v>
      </c>
      <c r="C397" s="173"/>
      <c r="D397" s="173"/>
      <c r="E397" s="173"/>
      <c r="F397" s="179"/>
      <c r="G397" s="179"/>
      <c r="H397" s="179"/>
      <c r="I397" s="180"/>
      <c r="J397" s="180"/>
      <c r="K397" s="180"/>
      <c r="L397" s="179"/>
      <c r="M397" s="193"/>
      <c r="N397" s="193"/>
      <c r="O397" s="183"/>
      <c r="P397" s="194"/>
      <c r="Q397" s="194"/>
      <c r="R397" s="182"/>
      <c r="S397" s="182"/>
      <c r="T397" s="182"/>
    </row>
    <row r="398" spans="1:20" ht="15" customHeight="1" x14ac:dyDescent="0.25">
      <c r="A398" s="171" t="s">
        <v>1289</v>
      </c>
      <c r="B398" s="178" t="s">
        <v>1159</v>
      </c>
      <c r="C398" s="173"/>
      <c r="D398" s="173"/>
      <c r="E398" s="173"/>
      <c r="F398" s="179"/>
      <c r="G398" s="179"/>
      <c r="H398" s="179"/>
      <c r="I398" s="180"/>
      <c r="J398" s="180"/>
      <c r="K398" s="180"/>
      <c r="L398" s="179"/>
      <c r="M398" s="193"/>
      <c r="N398" s="193"/>
      <c r="O398" s="183"/>
      <c r="P398" s="194"/>
      <c r="Q398" s="194"/>
      <c r="R398" s="182"/>
      <c r="S398" s="182"/>
      <c r="T398" s="182"/>
    </row>
    <row r="399" spans="1:20" ht="15" customHeight="1" x14ac:dyDescent="0.25">
      <c r="A399" s="171" t="s">
        <v>1290</v>
      </c>
      <c r="B399" s="178" t="s">
        <v>487</v>
      </c>
      <c r="C399" s="173"/>
      <c r="D399" s="173"/>
      <c r="E399" s="173"/>
      <c r="F399" s="179"/>
      <c r="G399" s="179"/>
      <c r="H399" s="179"/>
      <c r="I399" s="180"/>
      <c r="J399" s="180"/>
      <c r="K399" s="180"/>
      <c r="L399" s="179"/>
      <c r="M399" s="193"/>
      <c r="N399" s="193"/>
      <c r="O399" s="183"/>
      <c r="P399" s="194"/>
      <c r="Q399" s="194"/>
      <c r="R399" s="182"/>
      <c r="S399" s="182"/>
      <c r="T399" s="182"/>
    </row>
    <row r="400" spans="1:20" ht="15" customHeight="1" x14ac:dyDescent="0.25">
      <c r="A400" s="171" t="s">
        <v>1291</v>
      </c>
      <c r="B400" s="178" t="s">
        <v>488</v>
      </c>
      <c r="C400" s="173"/>
      <c r="D400" s="173"/>
      <c r="E400" s="173"/>
      <c r="F400" s="179"/>
      <c r="G400" s="179"/>
      <c r="H400" s="179"/>
      <c r="I400" s="180"/>
      <c r="J400" s="180"/>
      <c r="K400" s="180"/>
      <c r="L400" s="179"/>
      <c r="M400" s="193"/>
      <c r="N400" s="193"/>
      <c r="O400" s="183"/>
      <c r="P400" s="194"/>
      <c r="Q400" s="194"/>
      <c r="R400" s="182"/>
      <c r="S400" s="182"/>
      <c r="T400" s="182"/>
    </row>
    <row r="401" spans="1:20" ht="15" customHeight="1" x14ac:dyDescent="0.25">
      <c r="A401" s="171" t="s">
        <v>1292</v>
      </c>
      <c r="B401" s="178" t="s">
        <v>489</v>
      </c>
      <c r="C401" s="173"/>
      <c r="D401" s="173"/>
      <c r="E401" s="173"/>
      <c r="F401" s="179"/>
      <c r="G401" s="179"/>
      <c r="H401" s="179"/>
      <c r="I401" s="180"/>
      <c r="J401" s="180"/>
      <c r="K401" s="180"/>
      <c r="L401" s="179"/>
      <c r="M401" s="193"/>
      <c r="N401" s="193"/>
      <c r="O401" s="183"/>
      <c r="P401" s="194"/>
      <c r="Q401" s="194"/>
      <c r="R401" s="182"/>
      <c r="S401" s="182"/>
      <c r="T401" s="182"/>
    </row>
    <row r="402" spans="1:20" ht="15" customHeight="1" x14ac:dyDescent="0.25">
      <c r="A402" s="171" t="s">
        <v>1293</v>
      </c>
      <c r="B402" s="178" t="s">
        <v>490</v>
      </c>
      <c r="C402" s="173"/>
      <c r="D402" s="173"/>
      <c r="E402" s="173"/>
      <c r="F402" s="179"/>
      <c r="G402" s="179"/>
      <c r="H402" s="179"/>
      <c r="I402" s="180"/>
      <c r="J402" s="180"/>
      <c r="K402" s="180"/>
      <c r="L402" s="179"/>
      <c r="M402" s="193"/>
      <c r="N402" s="193"/>
      <c r="O402" s="183"/>
      <c r="P402" s="194"/>
      <c r="Q402" s="194"/>
      <c r="R402" s="182"/>
      <c r="S402" s="182"/>
      <c r="T402" s="182"/>
    </row>
    <row r="403" spans="1:20" ht="15" customHeight="1" x14ac:dyDescent="0.25">
      <c r="A403" s="171" t="s">
        <v>1294</v>
      </c>
      <c r="B403" s="178" t="s">
        <v>491</v>
      </c>
      <c r="C403" s="173"/>
      <c r="D403" s="173"/>
      <c r="E403" s="173"/>
      <c r="F403" s="179"/>
      <c r="G403" s="179"/>
      <c r="H403" s="179"/>
      <c r="I403" s="180"/>
      <c r="J403" s="180"/>
      <c r="K403" s="180"/>
      <c r="L403" s="179"/>
      <c r="M403" s="193"/>
      <c r="N403" s="193"/>
      <c r="O403" s="183"/>
      <c r="P403" s="194"/>
      <c r="Q403" s="194"/>
      <c r="R403" s="182"/>
      <c r="S403" s="182"/>
      <c r="T403" s="182"/>
    </row>
    <row r="404" spans="1:20" ht="15" customHeight="1" x14ac:dyDescent="0.25">
      <c r="A404" s="171" t="s">
        <v>1295</v>
      </c>
      <c r="B404" s="178" t="s">
        <v>492</v>
      </c>
      <c r="C404" s="173"/>
      <c r="D404" s="173"/>
      <c r="E404" s="173"/>
      <c r="F404" s="179"/>
      <c r="G404" s="179"/>
      <c r="H404" s="179"/>
      <c r="I404" s="180"/>
      <c r="J404" s="180"/>
      <c r="K404" s="180"/>
      <c r="L404" s="179"/>
      <c r="M404" s="193"/>
      <c r="N404" s="193"/>
      <c r="O404" s="183"/>
      <c r="P404" s="194"/>
      <c r="Q404" s="194"/>
      <c r="R404" s="182"/>
      <c r="S404" s="182"/>
      <c r="T404" s="182"/>
    </row>
    <row r="405" spans="1:20" ht="15" customHeight="1" x14ac:dyDescent="0.25">
      <c r="A405" s="171" t="s">
        <v>1296</v>
      </c>
      <c r="B405" s="178" t="s">
        <v>493</v>
      </c>
      <c r="C405" s="173"/>
      <c r="D405" s="173"/>
      <c r="E405" s="173"/>
      <c r="F405" s="179"/>
      <c r="G405" s="179"/>
      <c r="H405" s="179"/>
      <c r="I405" s="180"/>
      <c r="J405" s="180"/>
      <c r="K405" s="180"/>
      <c r="L405" s="179"/>
      <c r="M405" s="193"/>
      <c r="N405" s="193"/>
      <c r="O405" s="183"/>
      <c r="P405" s="194"/>
      <c r="Q405" s="194"/>
      <c r="R405" s="182"/>
      <c r="S405" s="182"/>
      <c r="T405" s="182"/>
    </row>
    <row r="406" spans="1:20" ht="15" customHeight="1" x14ac:dyDescent="0.25">
      <c r="A406" s="171" t="s">
        <v>1297</v>
      </c>
      <c r="B406" s="178" t="s">
        <v>494</v>
      </c>
      <c r="C406" s="173"/>
      <c r="D406" s="173"/>
      <c r="E406" s="173"/>
      <c r="F406" s="179"/>
      <c r="G406" s="179"/>
      <c r="H406" s="179"/>
      <c r="I406" s="180"/>
      <c r="J406" s="180"/>
      <c r="K406" s="180"/>
      <c r="L406" s="179"/>
      <c r="M406" s="193"/>
      <c r="N406" s="193"/>
      <c r="O406" s="183"/>
      <c r="P406" s="194"/>
      <c r="Q406" s="194"/>
      <c r="R406" s="182"/>
      <c r="S406" s="182"/>
      <c r="T406" s="182"/>
    </row>
    <row r="407" spans="1:20" ht="15" customHeight="1" x14ac:dyDescent="0.25">
      <c r="A407" s="171" t="s">
        <v>1298</v>
      </c>
      <c r="B407" s="178" t="s">
        <v>1134</v>
      </c>
      <c r="C407" s="173"/>
      <c r="D407" s="173"/>
      <c r="E407" s="173"/>
      <c r="F407" s="179"/>
      <c r="G407" s="179"/>
      <c r="H407" s="179"/>
      <c r="I407" s="180"/>
      <c r="J407" s="180"/>
      <c r="K407" s="180"/>
      <c r="L407" s="179"/>
      <c r="M407" s="193"/>
      <c r="N407" s="193"/>
      <c r="O407" s="183"/>
      <c r="P407" s="194"/>
      <c r="Q407" s="194"/>
      <c r="R407" s="182"/>
      <c r="S407" s="182"/>
      <c r="T407" s="182"/>
    </row>
    <row r="408" spans="1:20" ht="15" customHeight="1" x14ac:dyDescent="0.25">
      <c r="A408" s="171" t="s">
        <v>1299</v>
      </c>
      <c r="B408" s="178" t="s">
        <v>495</v>
      </c>
      <c r="C408" s="173"/>
      <c r="D408" s="173"/>
      <c r="E408" s="173"/>
      <c r="F408" s="179"/>
      <c r="G408" s="179"/>
      <c r="H408" s="179"/>
      <c r="I408" s="180"/>
      <c r="J408" s="180"/>
      <c r="K408" s="180"/>
      <c r="L408" s="179"/>
      <c r="M408" s="193"/>
      <c r="N408" s="193"/>
      <c r="O408" s="183"/>
      <c r="P408" s="183"/>
      <c r="Q408" s="183"/>
      <c r="R408" s="182"/>
      <c r="S408" s="182"/>
      <c r="T408" s="182"/>
    </row>
    <row r="409" spans="1:20" ht="15" customHeight="1" x14ac:dyDescent="0.25">
      <c r="A409" s="171" t="s">
        <v>1300</v>
      </c>
      <c r="B409" s="178" t="s">
        <v>1611</v>
      </c>
      <c r="C409" s="173"/>
      <c r="D409" s="173"/>
      <c r="E409" s="173"/>
      <c r="F409" s="175"/>
      <c r="G409" s="175"/>
      <c r="H409" s="175"/>
      <c r="I409" s="173"/>
      <c r="J409" s="173"/>
      <c r="K409" s="173"/>
      <c r="L409" s="175"/>
      <c r="M409" s="193"/>
      <c r="N409" s="193"/>
      <c r="O409" s="173"/>
      <c r="P409" s="173"/>
      <c r="Q409" s="173"/>
      <c r="R409" s="177"/>
      <c r="S409" s="182"/>
      <c r="T409" s="182"/>
    </row>
    <row r="410" spans="1:20" ht="15" customHeight="1" x14ac:dyDescent="0.25">
      <c r="A410" s="171" t="s">
        <v>1301</v>
      </c>
      <c r="B410" s="178" t="s">
        <v>496</v>
      </c>
      <c r="C410" s="173"/>
      <c r="D410" s="173"/>
      <c r="E410" s="173"/>
      <c r="F410" s="179"/>
      <c r="G410" s="179"/>
      <c r="H410" s="179"/>
      <c r="I410" s="180"/>
      <c r="J410" s="180"/>
      <c r="K410" s="180"/>
      <c r="L410" s="179"/>
      <c r="M410" s="193"/>
      <c r="N410" s="193"/>
      <c r="O410" s="183"/>
      <c r="P410" s="183"/>
      <c r="Q410" s="183"/>
      <c r="R410" s="182"/>
      <c r="S410" s="182"/>
      <c r="T410" s="182"/>
    </row>
    <row r="411" spans="1:20" ht="15" customHeight="1" x14ac:dyDescent="0.25">
      <c r="A411" s="171" t="s">
        <v>1302</v>
      </c>
      <c r="B411" s="178" t="s">
        <v>1499</v>
      </c>
      <c r="C411" s="173"/>
      <c r="D411" s="173"/>
      <c r="E411" s="173"/>
      <c r="F411" s="179"/>
      <c r="G411" s="179"/>
      <c r="H411" s="179"/>
      <c r="I411" s="180"/>
      <c r="J411" s="180"/>
      <c r="K411" s="180"/>
      <c r="L411" s="179"/>
      <c r="M411" s="193"/>
      <c r="N411" s="193"/>
      <c r="O411" s="183"/>
      <c r="P411" s="194"/>
      <c r="Q411" s="194"/>
      <c r="R411" s="182"/>
      <c r="S411" s="182"/>
      <c r="T411" s="182"/>
    </row>
    <row r="412" spans="1:20" ht="15" customHeight="1" x14ac:dyDescent="0.25">
      <c r="A412" s="171" t="s">
        <v>1303</v>
      </c>
      <c r="B412" s="178" t="s">
        <v>1476</v>
      </c>
      <c r="C412" s="173"/>
      <c r="D412" s="173"/>
      <c r="E412" s="173"/>
      <c r="F412" s="179"/>
      <c r="G412" s="179"/>
      <c r="H412" s="179"/>
      <c r="I412" s="180"/>
      <c r="J412" s="180"/>
      <c r="K412" s="180"/>
      <c r="L412" s="179"/>
      <c r="M412" s="193"/>
      <c r="N412" s="193"/>
      <c r="O412" s="183"/>
      <c r="P412" s="194"/>
      <c r="Q412" s="194"/>
      <c r="R412" s="182"/>
      <c r="S412" s="182"/>
      <c r="T412" s="182"/>
    </row>
    <row r="413" spans="1:20" ht="15" customHeight="1" x14ac:dyDescent="0.25">
      <c r="A413" s="171" t="s">
        <v>1304</v>
      </c>
      <c r="B413" s="178" t="s">
        <v>498</v>
      </c>
      <c r="C413" s="173"/>
      <c r="D413" s="173"/>
      <c r="E413" s="173"/>
      <c r="F413" s="179"/>
      <c r="G413" s="179"/>
      <c r="H413" s="179"/>
      <c r="I413" s="180"/>
      <c r="J413" s="180"/>
      <c r="K413" s="180"/>
      <c r="L413" s="179"/>
      <c r="M413" s="193"/>
      <c r="N413" s="193"/>
      <c r="O413" s="183"/>
      <c r="P413" s="194"/>
      <c r="Q413" s="194"/>
      <c r="R413" s="182"/>
      <c r="S413" s="182"/>
      <c r="T413" s="182"/>
    </row>
    <row r="414" spans="1:20" ht="15" customHeight="1" x14ac:dyDescent="0.25">
      <c r="A414" s="171" t="s">
        <v>1305</v>
      </c>
      <c r="B414" s="178" t="s">
        <v>1044</v>
      </c>
      <c r="C414" s="173"/>
      <c r="D414" s="173"/>
      <c r="E414" s="173"/>
      <c r="F414" s="179"/>
      <c r="G414" s="179"/>
      <c r="H414" s="179"/>
      <c r="I414" s="180"/>
      <c r="J414" s="180"/>
      <c r="K414" s="180"/>
      <c r="L414" s="179"/>
      <c r="M414" s="193"/>
      <c r="N414" s="193"/>
      <c r="O414" s="183"/>
      <c r="P414" s="194"/>
      <c r="Q414" s="194"/>
      <c r="R414" s="182"/>
      <c r="S414" s="182"/>
      <c r="T414" s="182"/>
    </row>
    <row r="415" spans="1:20" ht="15" customHeight="1" x14ac:dyDescent="0.25">
      <c r="A415" s="171" t="s">
        <v>1306</v>
      </c>
      <c r="B415" s="178" t="s">
        <v>499</v>
      </c>
      <c r="C415" s="173"/>
      <c r="D415" s="173"/>
      <c r="E415" s="173"/>
      <c r="F415" s="179"/>
      <c r="G415" s="179"/>
      <c r="H415" s="179"/>
      <c r="I415" s="180"/>
      <c r="J415" s="180"/>
      <c r="K415" s="180"/>
      <c r="L415" s="179"/>
      <c r="M415" s="193"/>
      <c r="N415" s="193"/>
      <c r="O415" s="183"/>
      <c r="P415" s="194"/>
      <c r="Q415" s="194"/>
      <c r="R415" s="182"/>
      <c r="S415" s="182"/>
      <c r="T415" s="182"/>
    </row>
    <row r="416" spans="1:20" ht="15" customHeight="1" x14ac:dyDescent="0.25">
      <c r="A416" s="171" t="s">
        <v>1307</v>
      </c>
      <c r="B416" s="178" t="s">
        <v>500</v>
      </c>
      <c r="C416" s="173"/>
      <c r="D416" s="173"/>
      <c r="E416" s="173"/>
      <c r="F416" s="179"/>
      <c r="G416" s="179"/>
      <c r="H416" s="179"/>
      <c r="I416" s="180"/>
      <c r="J416" s="180"/>
      <c r="K416" s="180"/>
      <c r="L416" s="179"/>
      <c r="M416" s="193"/>
      <c r="N416" s="193"/>
      <c r="O416" s="183"/>
      <c r="P416" s="194"/>
      <c r="Q416" s="194"/>
      <c r="R416" s="182"/>
      <c r="S416" s="182"/>
      <c r="T416" s="182"/>
    </row>
    <row r="417" spans="1:20" ht="15" customHeight="1" x14ac:dyDescent="0.25">
      <c r="A417" s="171" t="s">
        <v>1308</v>
      </c>
      <c r="B417" s="178" t="s">
        <v>501</v>
      </c>
      <c r="C417" s="173"/>
      <c r="D417" s="173"/>
      <c r="E417" s="173"/>
      <c r="F417" s="179"/>
      <c r="G417" s="179"/>
      <c r="H417" s="179"/>
      <c r="I417" s="180"/>
      <c r="J417" s="180"/>
      <c r="K417" s="180"/>
      <c r="L417" s="179"/>
      <c r="M417" s="193"/>
      <c r="N417" s="193"/>
      <c r="O417" s="183"/>
      <c r="P417" s="194"/>
      <c r="Q417" s="194"/>
      <c r="R417" s="182"/>
      <c r="S417" s="182"/>
      <c r="T417" s="182"/>
    </row>
    <row r="418" spans="1:20" ht="15" customHeight="1" x14ac:dyDescent="0.25">
      <c r="A418" s="171" t="s">
        <v>1309</v>
      </c>
      <c r="B418" s="178" t="s">
        <v>502</v>
      </c>
      <c r="C418" s="173"/>
      <c r="D418" s="173"/>
      <c r="E418" s="173"/>
      <c r="F418" s="179"/>
      <c r="G418" s="179"/>
      <c r="H418" s="179"/>
      <c r="I418" s="180"/>
      <c r="J418" s="180"/>
      <c r="K418" s="180"/>
      <c r="L418" s="179"/>
      <c r="M418" s="193"/>
      <c r="N418" s="193"/>
      <c r="O418" s="183"/>
      <c r="P418" s="194"/>
      <c r="Q418" s="194"/>
      <c r="R418" s="182"/>
      <c r="S418" s="182"/>
      <c r="T418" s="182"/>
    </row>
    <row r="419" spans="1:20" ht="15" customHeight="1" x14ac:dyDescent="0.25">
      <c r="A419" s="171" t="s">
        <v>1310</v>
      </c>
      <c r="B419" s="178" t="s">
        <v>503</v>
      </c>
      <c r="C419" s="173"/>
      <c r="D419" s="173"/>
      <c r="E419" s="173"/>
      <c r="F419" s="179"/>
      <c r="G419" s="179"/>
      <c r="H419" s="179"/>
      <c r="I419" s="180"/>
      <c r="J419" s="180"/>
      <c r="K419" s="180"/>
      <c r="L419" s="179"/>
      <c r="M419" s="193"/>
      <c r="N419" s="193"/>
      <c r="O419" s="183"/>
      <c r="P419" s="194"/>
      <c r="Q419" s="194"/>
      <c r="R419" s="187"/>
      <c r="S419" s="182"/>
      <c r="T419" s="182"/>
    </row>
    <row r="420" spans="1:20" ht="15" customHeight="1" x14ac:dyDescent="0.25">
      <c r="A420" s="171" t="s">
        <v>1311</v>
      </c>
      <c r="B420" s="178" t="s">
        <v>504</v>
      </c>
      <c r="C420" s="173"/>
      <c r="D420" s="173"/>
      <c r="E420" s="173"/>
      <c r="F420" s="179"/>
      <c r="G420" s="179"/>
      <c r="H420" s="179"/>
      <c r="I420" s="180"/>
      <c r="J420" s="180"/>
      <c r="K420" s="180"/>
      <c r="L420" s="179"/>
      <c r="M420" s="193"/>
      <c r="N420" s="193"/>
      <c r="O420" s="183"/>
      <c r="P420" s="194"/>
      <c r="Q420" s="194"/>
      <c r="R420" s="187"/>
      <c r="S420" s="182"/>
      <c r="T420" s="182"/>
    </row>
    <row r="421" spans="1:20" ht="15" customHeight="1" x14ac:dyDescent="0.25">
      <c r="A421" s="171" t="s">
        <v>1312</v>
      </c>
      <c r="B421" s="178" t="s">
        <v>505</v>
      </c>
      <c r="C421" s="173"/>
      <c r="D421" s="173"/>
      <c r="E421" s="173"/>
      <c r="F421" s="179"/>
      <c r="G421" s="179"/>
      <c r="H421" s="179"/>
      <c r="I421" s="180"/>
      <c r="J421" s="180"/>
      <c r="K421" s="180"/>
      <c r="L421" s="179"/>
      <c r="M421" s="193"/>
      <c r="N421" s="193"/>
      <c r="O421" s="183"/>
      <c r="P421" s="194"/>
      <c r="Q421" s="194"/>
      <c r="R421" s="187"/>
      <c r="S421" s="182"/>
      <c r="T421" s="182"/>
    </row>
    <row r="422" spans="1:20" ht="15" customHeight="1" x14ac:dyDescent="0.25">
      <c r="A422" s="171" t="s">
        <v>1313</v>
      </c>
      <c r="B422" s="178" t="s">
        <v>506</v>
      </c>
      <c r="C422" s="173"/>
      <c r="D422" s="173"/>
      <c r="E422" s="173"/>
      <c r="F422" s="179"/>
      <c r="G422" s="179"/>
      <c r="H422" s="179"/>
      <c r="I422" s="180"/>
      <c r="J422" s="180"/>
      <c r="K422" s="180"/>
      <c r="L422" s="179"/>
      <c r="M422" s="193"/>
      <c r="N422" s="193"/>
      <c r="O422" s="183"/>
      <c r="P422" s="194"/>
      <c r="Q422" s="194"/>
      <c r="R422" s="187"/>
      <c r="S422" s="182"/>
      <c r="T422" s="182"/>
    </row>
    <row r="423" spans="1:20" ht="15" customHeight="1" x14ac:dyDescent="0.25">
      <c r="A423" s="171" t="s">
        <v>1314</v>
      </c>
      <c r="B423" s="178" t="s">
        <v>1150</v>
      </c>
      <c r="C423" s="173"/>
      <c r="D423" s="173"/>
      <c r="E423" s="173"/>
      <c r="F423" s="179"/>
      <c r="G423" s="179"/>
      <c r="H423" s="179"/>
      <c r="I423" s="180"/>
      <c r="J423" s="180"/>
      <c r="K423" s="180"/>
      <c r="L423" s="181"/>
      <c r="M423" s="193"/>
      <c r="N423" s="193"/>
      <c r="O423" s="183"/>
      <c r="P423" s="194"/>
      <c r="Q423" s="194"/>
      <c r="R423" s="182"/>
      <c r="S423" s="182"/>
      <c r="T423" s="182"/>
    </row>
    <row r="424" spans="1:20" ht="15" customHeight="1" x14ac:dyDescent="0.25">
      <c r="A424" s="171" t="s">
        <v>1315</v>
      </c>
      <c r="B424" s="178" t="s">
        <v>508</v>
      </c>
      <c r="C424" s="173"/>
      <c r="D424" s="173"/>
      <c r="E424" s="173"/>
      <c r="F424" s="179"/>
      <c r="G424" s="179"/>
      <c r="H424" s="179"/>
      <c r="I424" s="180"/>
      <c r="J424" s="180"/>
      <c r="K424" s="180"/>
      <c r="L424" s="181"/>
      <c r="M424" s="193"/>
      <c r="N424" s="193"/>
      <c r="O424" s="183"/>
      <c r="P424" s="194"/>
      <c r="Q424" s="194"/>
      <c r="R424" s="182"/>
      <c r="S424" s="182"/>
      <c r="T424" s="182"/>
    </row>
    <row r="425" spans="1:20" ht="15" customHeight="1" x14ac:dyDescent="0.25">
      <c r="A425" s="171" t="s">
        <v>1316</v>
      </c>
      <c r="B425" s="178" t="s">
        <v>1613</v>
      </c>
      <c r="C425" s="173"/>
      <c r="D425" s="173"/>
      <c r="E425" s="173"/>
      <c r="F425" s="179"/>
      <c r="G425" s="179"/>
      <c r="H425" s="179"/>
      <c r="I425" s="180"/>
      <c r="J425" s="180"/>
      <c r="K425" s="180"/>
      <c r="L425" s="181"/>
      <c r="M425" s="193"/>
      <c r="N425" s="193"/>
      <c r="O425" s="183"/>
      <c r="P425" s="194"/>
      <c r="Q425" s="194"/>
      <c r="R425" s="182"/>
      <c r="S425" s="182"/>
      <c r="T425" s="182"/>
    </row>
    <row r="426" spans="1:20" ht="15" customHeight="1" x14ac:dyDescent="0.25">
      <c r="A426" s="171" t="s">
        <v>1317</v>
      </c>
      <c r="B426" s="178" t="s">
        <v>1498</v>
      </c>
      <c r="C426" s="173"/>
      <c r="D426" s="173"/>
      <c r="E426" s="173"/>
      <c r="F426" s="179"/>
      <c r="G426" s="179"/>
      <c r="H426" s="179"/>
      <c r="I426" s="180"/>
      <c r="J426" s="180"/>
      <c r="K426" s="180"/>
      <c r="L426" s="181"/>
      <c r="M426" s="193"/>
      <c r="N426" s="193"/>
      <c r="O426" s="183"/>
      <c r="P426" s="194"/>
      <c r="Q426" s="194"/>
      <c r="R426" s="182"/>
      <c r="S426" s="182"/>
      <c r="T426" s="182"/>
    </row>
    <row r="427" spans="1:20" ht="15" customHeight="1" x14ac:dyDescent="0.25">
      <c r="A427" s="171" t="s">
        <v>1318</v>
      </c>
      <c r="B427" s="178" t="s">
        <v>510</v>
      </c>
      <c r="C427" s="173"/>
      <c r="D427" s="173"/>
      <c r="E427" s="173"/>
      <c r="F427" s="179"/>
      <c r="G427" s="179"/>
      <c r="H427" s="179"/>
      <c r="I427" s="180"/>
      <c r="J427" s="180"/>
      <c r="K427" s="180"/>
      <c r="L427" s="181"/>
      <c r="M427" s="193"/>
      <c r="N427" s="193"/>
      <c r="O427" s="183"/>
      <c r="P427" s="194"/>
      <c r="Q427" s="194"/>
      <c r="R427" s="182"/>
      <c r="S427" s="182"/>
      <c r="T427" s="182"/>
    </row>
    <row r="428" spans="1:20" ht="15" customHeight="1" x14ac:dyDescent="0.25">
      <c r="A428" s="171" t="s">
        <v>1319</v>
      </c>
      <c r="B428" s="178" t="s">
        <v>1537</v>
      </c>
      <c r="C428" s="173"/>
      <c r="D428" s="173"/>
      <c r="E428" s="173"/>
      <c r="F428" s="179"/>
      <c r="G428" s="179"/>
      <c r="H428" s="179"/>
      <c r="I428" s="180"/>
      <c r="J428" s="180"/>
      <c r="K428" s="180"/>
      <c r="L428" s="181"/>
      <c r="M428" s="193"/>
      <c r="N428" s="193"/>
      <c r="O428" s="183"/>
      <c r="P428" s="194"/>
      <c r="Q428" s="194"/>
      <c r="R428" s="182"/>
      <c r="S428" s="182"/>
      <c r="T428" s="182"/>
    </row>
    <row r="429" spans="1:20" ht="15" customHeight="1" x14ac:dyDescent="0.25">
      <c r="A429" s="171" t="s">
        <v>1320</v>
      </c>
      <c r="B429" s="178" t="s">
        <v>1452</v>
      </c>
      <c r="C429" s="173"/>
      <c r="D429" s="173"/>
      <c r="E429" s="173"/>
      <c r="F429" s="179"/>
      <c r="G429" s="179"/>
      <c r="H429" s="179"/>
      <c r="I429" s="180"/>
      <c r="J429" s="180"/>
      <c r="K429" s="180"/>
      <c r="L429" s="181"/>
      <c r="M429" s="193"/>
      <c r="N429" s="193"/>
      <c r="O429" s="183"/>
      <c r="P429" s="194"/>
      <c r="Q429" s="194"/>
      <c r="R429" s="182"/>
      <c r="S429" s="182"/>
      <c r="T429" s="182"/>
    </row>
    <row r="430" spans="1:20" ht="15" customHeight="1" x14ac:dyDescent="0.25">
      <c r="A430" s="171" t="s">
        <v>1321</v>
      </c>
      <c r="B430" s="178" t="s">
        <v>512</v>
      </c>
      <c r="C430" s="173"/>
      <c r="D430" s="173"/>
      <c r="E430" s="173"/>
      <c r="F430" s="179"/>
      <c r="G430" s="179"/>
      <c r="H430" s="179"/>
      <c r="I430" s="180"/>
      <c r="J430" s="180"/>
      <c r="K430" s="180"/>
      <c r="L430" s="181"/>
      <c r="M430" s="193"/>
      <c r="N430" s="193"/>
      <c r="O430" s="183"/>
      <c r="P430" s="194"/>
      <c r="Q430" s="194"/>
      <c r="R430" s="182"/>
      <c r="S430" s="182"/>
      <c r="T430" s="182"/>
    </row>
    <row r="431" spans="1:20" ht="15" customHeight="1" x14ac:dyDescent="0.25">
      <c r="A431" s="171" t="s">
        <v>1322</v>
      </c>
      <c r="B431" s="178" t="s">
        <v>1055</v>
      </c>
      <c r="C431" s="173"/>
      <c r="D431" s="173"/>
      <c r="E431" s="173"/>
      <c r="F431" s="179"/>
      <c r="G431" s="179"/>
      <c r="H431" s="179"/>
      <c r="I431" s="180"/>
      <c r="J431" s="180"/>
      <c r="K431" s="180"/>
      <c r="L431" s="179"/>
      <c r="M431" s="193"/>
      <c r="N431" s="193"/>
      <c r="O431" s="180"/>
      <c r="P431" s="183"/>
      <c r="Q431" s="183"/>
      <c r="R431" s="187"/>
      <c r="S431" s="182"/>
      <c r="T431" s="182"/>
    </row>
    <row r="432" spans="1:20" ht="15" customHeight="1" x14ac:dyDescent="0.25">
      <c r="A432" s="171" t="s">
        <v>1323</v>
      </c>
      <c r="B432" s="178" t="s">
        <v>1054</v>
      </c>
      <c r="C432" s="173"/>
      <c r="D432" s="173"/>
      <c r="E432" s="173"/>
      <c r="F432" s="179"/>
      <c r="G432" s="179"/>
      <c r="H432" s="179"/>
      <c r="I432" s="180"/>
      <c r="J432" s="180"/>
      <c r="K432" s="180"/>
      <c r="L432" s="179"/>
      <c r="M432" s="193"/>
      <c r="N432" s="193"/>
      <c r="O432" s="180"/>
      <c r="P432" s="183"/>
      <c r="Q432" s="183"/>
      <c r="R432" s="187"/>
      <c r="S432" s="182"/>
      <c r="T432" s="182"/>
    </row>
    <row r="433" spans="1:20" ht="15" customHeight="1" x14ac:dyDescent="0.25">
      <c r="A433" s="171" t="s">
        <v>1324</v>
      </c>
      <c r="B433" s="178" t="s">
        <v>516</v>
      </c>
      <c r="C433" s="173"/>
      <c r="D433" s="173"/>
      <c r="E433" s="173"/>
      <c r="F433" s="179"/>
      <c r="G433" s="179"/>
      <c r="H433" s="179"/>
      <c r="I433" s="180"/>
      <c r="J433" s="180"/>
      <c r="K433" s="180"/>
      <c r="L433" s="181"/>
      <c r="M433" s="193"/>
      <c r="N433" s="193"/>
      <c r="O433" s="183"/>
      <c r="P433" s="183"/>
      <c r="Q433" s="183"/>
      <c r="R433" s="182"/>
      <c r="S433" s="182"/>
      <c r="T433" s="182"/>
    </row>
    <row r="434" spans="1:20" ht="15" customHeight="1" x14ac:dyDescent="0.25">
      <c r="A434" s="171" t="s">
        <v>1325</v>
      </c>
      <c r="B434" s="178" t="s">
        <v>517</v>
      </c>
      <c r="C434" s="173"/>
      <c r="D434" s="173"/>
      <c r="E434" s="173"/>
      <c r="F434" s="179"/>
      <c r="G434" s="179"/>
      <c r="H434" s="179"/>
      <c r="I434" s="180"/>
      <c r="J434" s="180"/>
      <c r="K434" s="180"/>
      <c r="L434" s="181"/>
      <c r="M434" s="193"/>
      <c r="N434" s="193"/>
      <c r="O434" s="183"/>
      <c r="P434" s="183"/>
      <c r="Q434" s="183"/>
      <c r="R434" s="182"/>
      <c r="S434" s="182"/>
      <c r="T434" s="182"/>
    </row>
    <row r="435" spans="1:20" ht="15" customHeight="1" x14ac:dyDescent="0.25">
      <c r="A435" s="171" t="s">
        <v>1326</v>
      </c>
      <c r="B435" s="178" t="s">
        <v>518</v>
      </c>
      <c r="C435" s="173"/>
      <c r="D435" s="173"/>
      <c r="E435" s="173"/>
      <c r="F435" s="179"/>
      <c r="G435" s="179"/>
      <c r="H435" s="179"/>
      <c r="I435" s="180"/>
      <c r="J435" s="180"/>
      <c r="K435" s="180"/>
      <c r="L435" s="181"/>
      <c r="M435" s="193"/>
      <c r="N435" s="193"/>
      <c r="O435" s="183"/>
      <c r="P435" s="183"/>
      <c r="Q435" s="183"/>
      <c r="R435" s="182"/>
      <c r="S435" s="182"/>
      <c r="T435" s="182"/>
    </row>
    <row r="436" spans="1:20" ht="18.75" customHeight="1" x14ac:dyDescent="0.2">
      <c r="A436" s="188">
        <v>12</v>
      </c>
      <c r="B436" s="189" t="s">
        <v>192</v>
      </c>
      <c r="C436" s="184"/>
      <c r="D436" s="190"/>
      <c r="E436" s="190"/>
      <c r="F436" s="191"/>
      <c r="G436" s="191"/>
      <c r="H436" s="191"/>
      <c r="I436" s="190"/>
      <c r="J436" s="190"/>
      <c r="K436" s="190"/>
      <c r="L436" s="191"/>
      <c r="M436" s="191"/>
      <c r="N436" s="191"/>
      <c r="O436" s="190"/>
      <c r="P436" s="190"/>
      <c r="Q436" s="190"/>
      <c r="R436" s="192"/>
      <c r="S436" s="192"/>
      <c r="T436" s="192"/>
    </row>
    <row r="437" spans="1:20" ht="15" customHeight="1" x14ac:dyDescent="0.25">
      <c r="A437" s="171" t="s">
        <v>910</v>
      </c>
      <c r="B437" s="178" t="s">
        <v>519</v>
      </c>
      <c r="C437" s="173"/>
      <c r="D437" s="173"/>
      <c r="E437" s="173"/>
      <c r="F437" s="179"/>
      <c r="G437" s="179"/>
      <c r="H437" s="179"/>
      <c r="I437" s="180"/>
      <c r="J437" s="180"/>
      <c r="K437" s="180"/>
      <c r="L437" s="181"/>
      <c r="M437" s="193"/>
      <c r="N437" s="193"/>
      <c r="O437" s="180"/>
      <c r="P437" s="183"/>
      <c r="Q437" s="183"/>
      <c r="R437" s="182"/>
      <c r="S437" s="182"/>
      <c r="T437" s="182"/>
    </row>
    <row r="438" spans="1:20" ht="15" customHeight="1" x14ac:dyDescent="0.25">
      <c r="A438" s="171" t="s">
        <v>911</v>
      </c>
      <c r="B438" s="178" t="s">
        <v>520</v>
      </c>
      <c r="C438" s="173"/>
      <c r="D438" s="173"/>
      <c r="E438" s="173"/>
      <c r="F438" s="179"/>
      <c r="G438" s="179"/>
      <c r="H438" s="179"/>
      <c r="I438" s="180"/>
      <c r="J438" s="180"/>
      <c r="K438" s="180"/>
      <c r="L438" s="181"/>
      <c r="M438" s="193"/>
      <c r="N438" s="193"/>
      <c r="O438" s="180"/>
      <c r="P438" s="183"/>
      <c r="Q438" s="183"/>
      <c r="R438" s="182"/>
      <c r="S438" s="182"/>
      <c r="T438" s="182"/>
    </row>
    <row r="439" spans="1:20" ht="15" customHeight="1" x14ac:dyDescent="0.25">
      <c r="A439" s="171" t="s">
        <v>912</v>
      </c>
      <c r="B439" s="178" t="s">
        <v>521</v>
      </c>
      <c r="C439" s="173"/>
      <c r="D439" s="173"/>
      <c r="E439" s="173"/>
      <c r="F439" s="179"/>
      <c r="G439" s="179"/>
      <c r="H439" s="179"/>
      <c r="I439" s="180"/>
      <c r="J439" s="180"/>
      <c r="K439" s="180"/>
      <c r="L439" s="181"/>
      <c r="M439" s="193"/>
      <c r="N439" s="193"/>
      <c r="O439" s="180"/>
      <c r="P439" s="183"/>
      <c r="Q439" s="183"/>
      <c r="R439" s="182"/>
      <c r="S439" s="182"/>
      <c r="T439" s="182"/>
    </row>
    <row r="440" spans="1:20" ht="15" customHeight="1" x14ac:dyDescent="0.25">
      <c r="A440" s="171" t="s">
        <v>913</v>
      </c>
      <c r="B440" s="178" t="s">
        <v>522</v>
      </c>
      <c r="C440" s="173"/>
      <c r="D440" s="173"/>
      <c r="E440" s="173"/>
      <c r="F440" s="179"/>
      <c r="G440" s="179"/>
      <c r="H440" s="179"/>
      <c r="I440" s="180"/>
      <c r="J440" s="180"/>
      <c r="K440" s="180"/>
      <c r="L440" s="181"/>
      <c r="M440" s="193"/>
      <c r="N440" s="193"/>
      <c r="O440" s="180"/>
      <c r="P440" s="183"/>
      <c r="Q440" s="183"/>
      <c r="R440" s="182"/>
      <c r="S440" s="182"/>
      <c r="T440" s="182"/>
    </row>
    <row r="441" spans="1:20" ht="15" customHeight="1" x14ac:dyDescent="0.25">
      <c r="A441" s="171" t="s">
        <v>914</v>
      </c>
      <c r="B441" s="178" t="s">
        <v>523</v>
      </c>
      <c r="C441" s="173"/>
      <c r="D441" s="173"/>
      <c r="E441" s="173"/>
      <c r="F441" s="179"/>
      <c r="G441" s="179"/>
      <c r="H441" s="179"/>
      <c r="I441" s="180"/>
      <c r="J441" s="180"/>
      <c r="K441" s="180"/>
      <c r="L441" s="181"/>
      <c r="M441" s="193"/>
      <c r="N441" s="193"/>
      <c r="O441" s="180"/>
      <c r="P441" s="183"/>
      <c r="Q441" s="183"/>
      <c r="R441" s="182"/>
      <c r="S441" s="182"/>
      <c r="T441" s="182"/>
    </row>
    <row r="442" spans="1:20" ht="15" customHeight="1" x14ac:dyDescent="0.25">
      <c r="A442" s="171" t="s">
        <v>915</v>
      </c>
      <c r="B442" s="178" t="s">
        <v>524</v>
      </c>
      <c r="C442" s="173"/>
      <c r="D442" s="173"/>
      <c r="E442" s="173"/>
      <c r="F442" s="179"/>
      <c r="G442" s="179"/>
      <c r="H442" s="179"/>
      <c r="I442" s="180"/>
      <c r="J442" s="180"/>
      <c r="K442" s="180"/>
      <c r="L442" s="181"/>
      <c r="M442" s="193"/>
      <c r="N442" s="193"/>
      <c r="O442" s="180"/>
      <c r="P442" s="183"/>
      <c r="Q442" s="183"/>
      <c r="R442" s="182"/>
      <c r="S442" s="182"/>
      <c r="T442" s="182"/>
    </row>
    <row r="443" spans="1:20" ht="15" customHeight="1" x14ac:dyDescent="0.25">
      <c r="A443" s="171" t="s">
        <v>916</v>
      </c>
      <c r="B443" s="178" t="s">
        <v>525</v>
      </c>
      <c r="C443" s="173"/>
      <c r="D443" s="173"/>
      <c r="E443" s="173"/>
      <c r="F443" s="179"/>
      <c r="G443" s="179"/>
      <c r="H443" s="179"/>
      <c r="I443" s="180"/>
      <c r="J443" s="180"/>
      <c r="K443" s="180"/>
      <c r="L443" s="181"/>
      <c r="M443" s="193"/>
      <c r="N443" s="193"/>
      <c r="O443" s="180"/>
      <c r="P443" s="183"/>
      <c r="Q443" s="183"/>
      <c r="R443" s="182"/>
      <c r="S443" s="182"/>
      <c r="T443" s="182"/>
    </row>
    <row r="444" spans="1:20" ht="15" customHeight="1" x14ac:dyDescent="0.25">
      <c r="A444" s="171" t="s">
        <v>917</v>
      </c>
      <c r="B444" s="178" t="s">
        <v>526</v>
      </c>
      <c r="C444" s="173"/>
      <c r="D444" s="173"/>
      <c r="E444" s="173"/>
      <c r="F444" s="179"/>
      <c r="G444" s="179"/>
      <c r="H444" s="179"/>
      <c r="I444" s="180"/>
      <c r="J444" s="180"/>
      <c r="K444" s="180"/>
      <c r="L444" s="181"/>
      <c r="M444" s="193"/>
      <c r="N444" s="193"/>
      <c r="O444" s="180"/>
      <c r="P444" s="183"/>
      <c r="Q444" s="183"/>
      <c r="R444" s="182"/>
      <c r="S444" s="182"/>
      <c r="T444" s="182"/>
    </row>
    <row r="445" spans="1:20" ht="15" customHeight="1" x14ac:dyDescent="0.25">
      <c r="A445" s="171" t="s">
        <v>918</v>
      </c>
      <c r="B445" s="178" t="s">
        <v>527</v>
      </c>
      <c r="C445" s="173"/>
      <c r="D445" s="173"/>
      <c r="E445" s="173"/>
      <c r="F445" s="179"/>
      <c r="G445" s="179"/>
      <c r="H445" s="179"/>
      <c r="I445" s="180"/>
      <c r="J445" s="180"/>
      <c r="K445" s="180"/>
      <c r="L445" s="181"/>
      <c r="M445" s="193"/>
      <c r="N445" s="193"/>
      <c r="O445" s="180"/>
      <c r="P445" s="183"/>
      <c r="Q445" s="183"/>
      <c r="R445" s="182"/>
      <c r="S445" s="182"/>
      <c r="T445" s="182"/>
    </row>
    <row r="446" spans="1:20" ht="15" customHeight="1" x14ac:dyDescent="0.25">
      <c r="A446" s="171" t="s">
        <v>919</v>
      </c>
      <c r="B446" s="178" t="s">
        <v>1101</v>
      </c>
      <c r="C446" s="173"/>
      <c r="D446" s="173"/>
      <c r="E446" s="173"/>
      <c r="F446" s="179"/>
      <c r="G446" s="179"/>
      <c r="H446" s="179"/>
      <c r="I446" s="180"/>
      <c r="J446" s="180"/>
      <c r="K446" s="180"/>
      <c r="L446" s="181"/>
      <c r="M446" s="193"/>
      <c r="N446" s="193"/>
      <c r="O446" s="180"/>
      <c r="P446" s="183"/>
      <c r="Q446" s="183"/>
      <c r="R446" s="182"/>
      <c r="S446" s="182"/>
      <c r="T446" s="182"/>
    </row>
    <row r="447" spans="1:20" ht="15" customHeight="1" x14ac:dyDescent="0.25">
      <c r="A447" s="171" t="s">
        <v>920</v>
      </c>
      <c r="B447" s="178" t="s">
        <v>528</v>
      </c>
      <c r="C447" s="173"/>
      <c r="D447" s="173"/>
      <c r="E447" s="173"/>
      <c r="F447" s="179"/>
      <c r="G447" s="179"/>
      <c r="H447" s="179"/>
      <c r="I447" s="180"/>
      <c r="J447" s="180"/>
      <c r="K447" s="180"/>
      <c r="L447" s="181"/>
      <c r="M447" s="193"/>
      <c r="N447" s="193"/>
      <c r="O447" s="180"/>
      <c r="P447" s="183"/>
      <c r="Q447" s="183"/>
      <c r="R447" s="182"/>
      <c r="S447" s="182"/>
      <c r="T447" s="182"/>
    </row>
    <row r="448" spans="1:20" ht="15" customHeight="1" x14ac:dyDescent="0.25">
      <c r="A448" s="171" t="s">
        <v>921</v>
      </c>
      <c r="B448" s="178" t="s">
        <v>529</v>
      </c>
      <c r="C448" s="173"/>
      <c r="D448" s="173"/>
      <c r="E448" s="173"/>
      <c r="F448" s="179"/>
      <c r="G448" s="179"/>
      <c r="H448" s="179"/>
      <c r="I448" s="180"/>
      <c r="J448" s="180"/>
      <c r="K448" s="180"/>
      <c r="L448" s="181"/>
      <c r="M448" s="182"/>
      <c r="N448" s="182"/>
      <c r="O448" s="180"/>
      <c r="P448" s="183"/>
      <c r="Q448" s="183"/>
      <c r="R448" s="182"/>
      <c r="S448" s="182"/>
      <c r="T448" s="182"/>
    </row>
    <row r="449" spans="1:20" ht="24" customHeight="1" x14ac:dyDescent="0.2">
      <c r="A449" s="167">
        <v>13</v>
      </c>
      <c r="B449" s="214" t="s">
        <v>530</v>
      </c>
      <c r="C449" s="215"/>
      <c r="D449" s="215"/>
      <c r="E449" s="215"/>
      <c r="F449" s="206"/>
      <c r="G449" s="206"/>
      <c r="H449" s="206"/>
      <c r="I449" s="215"/>
      <c r="J449" s="215"/>
      <c r="K449" s="215"/>
      <c r="L449" s="206"/>
      <c r="M449" s="206"/>
      <c r="N449" s="206"/>
      <c r="O449" s="215"/>
      <c r="P449" s="215"/>
      <c r="Q449" s="215"/>
      <c r="R449" s="206"/>
      <c r="S449" s="206"/>
      <c r="T449" s="206"/>
    </row>
    <row r="450" spans="1:20" ht="15" customHeight="1" x14ac:dyDescent="0.25">
      <c r="A450" s="171" t="s">
        <v>942</v>
      </c>
      <c r="B450" s="178" t="s">
        <v>531</v>
      </c>
      <c r="C450" s="173"/>
      <c r="D450" s="173"/>
      <c r="E450" s="173"/>
      <c r="F450" s="179"/>
      <c r="G450" s="179"/>
      <c r="H450" s="179"/>
      <c r="I450" s="180"/>
      <c r="J450" s="180"/>
      <c r="K450" s="180"/>
      <c r="L450" s="181"/>
      <c r="M450" s="193"/>
      <c r="N450" s="193"/>
      <c r="O450" s="183"/>
      <c r="P450" s="183"/>
      <c r="Q450" s="183"/>
      <c r="R450" s="182"/>
      <c r="S450" s="182"/>
      <c r="T450" s="182"/>
    </row>
    <row r="451" spans="1:20" ht="15" customHeight="1" x14ac:dyDescent="0.25">
      <c r="A451" s="171" t="s">
        <v>943</v>
      </c>
      <c r="B451" s="178" t="s">
        <v>532</v>
      </c>
      <c r="C451" s="173"/>
      <c r="D451" s="173"/>
      <c r="E451" s="173"/>
      <c r="F451" s="179"/>
      <c r="G451" s="179"/>
      <c r="H451" s="179"/>
      <c r="I451" s="180"/>
      <c r="J451" s="180"/>
      <c r="K451" s="180"/>
      <c r="L451" s="181"/>
      <c r="M451" s="193"/>
      <c r="N451" s="193"/>
      <c r="O451" s="183"/>
      <c r="P451" s="183"/>
      <c r="Q451" s="183"/>
      <c r="R451" s="182"/>
      <c r="S451" s="182"/>
      <c r="T451" s="182"/>
    </row>
    <row r="452" spans="1:20" ht="15" customHeight="1" x14ac:dyDescent="0.25">
      <c r="A452" s="171" t="s">
        <v>944</v>
      </c>
      <c r="B452" s="178" t="s">
        <v>533</v>
      </c>
      <c r="C452" s="173"/>
      <c r="D452" s="173"/>
      <c r="E452" s="173"/>
      <c r="F452" s="179"/>
      <c r="G452" s="179"/>
      <c r="H452" s="179"/>
      <c r="I452" s="180"/>
      <c r="J452" s="180"/>
      <c r="K452" s="180"/>
      <c r="L452" s="181"/>
      <c r="M452" s="193"/>
      <c r="N452" s="193"/>
      <c r="O452" s="183"/>
      <c r="P452" s="183"/>
      <c r="Q452" s="183"/>
      <c r="R452" s="182"/>
      <c r="S452" s="182"/>
      <c r="T452" s="182"/>
    </row>
    <row r="453" spans="1:20" ht="15" customHeight="1" x14ac:dyDescent="0.25">
      <c r="A453" s="171" t="s">
        <v>945</v>
      </c>
      <c r="B453" s="178" t="s">
        <v>534</v>
      </c>
      <c r="C453" s="173"/>
      <c r="D453" s="173"/>
      <c r="E453" s="173"/>
      <c r="F453" s="179"/>
      <c r="G453" s="179"/>
      <c r="H453" s="179"/>
      <c r="I453" s="180"/>
      <c r="J453" s="180"/>
      <c r="K453" s="180"/>
      <c r="L453" s="181"/>
      <c r="M453" s="193"/>
      <c r="N453" s="193"/>
      <c r="O453" s="183"/>
      <c r="P453" s="183"/>
      <c r="Q453" s="183"/>
      <c r="R453" s="182"/>
      <c r="S453" s="182"/>
      <c r="T453" s="182"/>
    </row>
    <row r="454" spans="1:20" ht="15" customHeight="1" x14ac:dyDescent="0.25">
      <c r="A454" s="171" t="s">
        <v>946</v>
      </c>
      <c r="B454" s="178" t="s">
        <v>535</v>
      </c>
      <c r="C454" s="173"/>
      <c r="D454" s="173"/>
      <c r="E454" s="173"/>
      <c r="F454" s="179"/>
      <c r="G454" s="179"/>
      <c r="H454" s="179"/>
      <c r="I454" s="180"/>
      <c r="J454" s="180"/>
      <c r="K454" s="180"/>
      <c r="L454" s="179"/>
      <c r="M454" s="193"/>
      <c r="N454" s="193"/>
      <c r="O454" s="180"/>
      <c r="P454" s="183"/>
      <c r="Q454" s="183"/>
      <c r="R454" s="187"/>
      <c r="S454" s="182"/>
      <c r="T454" s="182"/>
    </row>
    <row r="455" spans="1:20" ht="15" customHeight="1" x14ac:dyDescent="0.25">
      <c r="A455" s="171" t="s">
        <v>947</v>
      </c>
      <c r="B455" s="178" t="s">
        <v>536</v>
      </c>
      <c r="C455" s="173"/>
      <c r="D455" s="173"/>
      <c r="E455" s="173"/>
      <c r="F455" s="179"/>
      <c r="G455" s="179"/>
      <c r="H455" s="179"/>
      <c r="I455" s="180"/>
      <c r="J455" s="180"/>
      <c r="K455" s="180"/>
      <c r="L455" s="181"/>
      <c r="M455" s="193"/>
      <c r="N455" s="193"/>
      <c r="O455" s="183"/>
      <c r="P455" s="183"/>
      <c r="Q455" s="183"/>
      <c r="R455" s="182"/>
      <c r="S455" s="182"/>
      <c r="T455" s="182"/>
    </row>
    <row r="456" spans="1:20" ht="15" customHeight="1" x14ac:dyDescent="0.25">
      <c r="A456" s="171" t="s">
        <v>948</v>
      </c>
      <c r="B456" s="178" t="s">
        <v>537</v>
      </c>
      <c r="C456" s="173"/>
      <c r="D456" s="173"/>
      <c r="E456" s="173"/>
      <c r="F456" s="179"/>
      <c r="G456" s="179"/>
      <c r="H456" s="179"/>
      <c r="I456" s="180"/>
      <c r="J456" s="180"/>
      <c r="K456" s="180"/>
      <c r="L456" s="181"/>
      <c r="M456" s="193"/>
      <c r="N456" s="193"/>
      <c r="O456" s="183"/>
      <c r="P456" s="183"/>
      <c r="Q456" s="183"/>
      <c r="R456" s="182"/>
      <c r="S456" s="182"/>
      <c r="T456" s="182"/>
    </row>
    <row r="457" spans="1:20" ht="15" customHeight="1" x14ac:dyDescent="0.25">
      <c r="A457" s="171" t="s">
        <v>949</v>
      </c>
      <c r="B457" s="178" t="s">
        <v>538</v>
      </c>
      <c r="C457" s="173"/>
      <c r="D457" s="173"/>
      <c r="E457" s="173"/>
      <c r="F457" s="179"/>
      <c r="G457" s="179"/>
      <c r="H457" s="179"/>
      <c r="I457" s="180"/>
      <c r="J457" s="180"/>
      <c r="K457" s="180"/>
      <c r="L457" s="181"/>
      <c r="M457" s="193"/>
      <c r="N457" s="193"/>
      <c r="O457" s="183"/>
      <c r="P457" s="183"/>
      <c r="Q457" s="183"/>
      <c r="R457" s="182"/>
      <c r="S457" s="182"/>
      <c r="T457" s="182"/>
    </row>
    <row r="458" spans="1:20" ht="15" customHeight="1" x14ac:dyDescent="0.25">
      <c r="A458" s="171" t="s">
        <v>950</v>
      </c>
      <c r="B458" s="178" t="s">
        <v>539</v>
      </c>
      <c r="C458" s="173"/>
      <c r="D458" s="173"/>
      <c r="E458" s="173"/>
      <c r="F458" s="179"/>
      <c r="G458" s="179"/>
      <c r="H458" s="179"/>
      <c r="I458" s="180"/>
      <c r="J458" s="180"/>
      <c r="K458" s="180"/>
      <c r="L458" s="181"/>
      <c r="M458" s="193"/>
      <c r="N458" s="193"/>
      <c r="O458" s="183"/>
      <c r="P458" s="183"/>
      <c r="Q458" s="183"/>
      <c r="R458" s="182"/>
      <c r="S458" s="182"/>
      <c r="T458" s="182"/>
    </row>
    <row r="459" spans="1:20" ht="15" customHeight="1" x14ac:dyDescent="0.25">
      <c r="A459" s="171" t="s">
        <v>951</v>
      </c>
      <c r="B459" s="178" t="s">
        <v>540</v>
      </c>
      <c r="C459" s="173"/>
      <c r="D459" s="173"/>
      <c r="E459" s="173"/>
      <c r="F459" s="179"/>
      <c r="G459" s="179"/>
      <c r="H459" s="179"/>
      <c r="I459" s="180"/>
      <c r="J459" s="180"/>
      <c r="K459" s="180"/>
      <c r="L459" s="181"/>
      <c r="M459" s="193"/>
      <c r="N459" s="193"/>
      <c r="O459" s="183"/>
      <c r="P459" s="183"/>
      <c r="Q459" s="183"/>
      <c r="R459" s="182"/>
      <c r="S459" s="182"/>
      <c r="T459" s="182"/>
    </row>
    <row r="460" spans="1:20" ht="15" customHeight="1" x14ac:dyDescent="0.25">
      <c r="A460" s="171" t="s">
        <v>1331</v>
      </c>
      <c r="B460" s="178" t="s">
        <v>541</v>
      </c>
      <c r="C460" s="173"/>
      <c r="D460" s="173"/>
      <c r="E460" s="173"/>
      <c r="F460" s="179"/>
      <c r="G460" s="179"/>
      <c r="H460" s="179"/>
      <c r="I460" s="180"/>
      <c r="J460" s="180"/>
      <c r="K460" s="180"/>
      <c r="L460" s="181"/>
      <c r="M460" s="193"/>
      <c r="N460" s="193"/>
      <c r="O460" s="183"/>
      <c r="P460" s="183"/>
      <c r="Q460" s="183"/>
      <c r="R460" s="182"/>
      <c r="S460" s="182"/>
      <c r="T460" s="182"/>
    </row>
    <row r="461" spans="1:20" ht="15" customHeight="1" x14ac:dyDescent="0.25">
      <c r="A461" s="171" t="s">
        <v>1332</v>
      </c>
      <c r="B461" s="178" t="s">
        <v>542</v>
      </c>
      <c r="C461" s="173"/>
      <c r="D461" s="173"/>
      <c r="E461" s="173"/>
      <c r="F461" s="179"/>
      <c r="G461" s="179"/>
      <c r="H461" s="179"/>
      <c r="I461" s="180"/>
      <c r="J461" s="180"/>
      <c r="K461" s="180"/>
      <c r="L461" s="181"/>
      <c r="M461" s="193"/>
      <c r="N461" s="193"/>
      <c r="O461" s="183"/>
      <c r="P461" s="183"/>
      <c r="Q461" s="183"/>
      <c r="R461" s="182"/>
      <c r="S461" s="182"/>
      <c r="T461" s="182"/>
    </row>
    <row r="462" spans="1:20" ht="15" customHeight="1" x14ac:dyDescent="0.25">
      <c r="A462" s="171" t="s">
        <v>1333</v>
      </c>
      <c r="B462" s="178" t="s">
        <v>543</v>
      </c>
      <c r="C462" s="173"/>
      <c r="D462" s="173"/>
      <c r="E462" s="173"/>
      <c r="F462" s="179"/>
      <c r="G462" s="179"/>
      <c r="H462" s="179"/>
      <c r="I462" s="180"/>
      <c r="J462" s="180"/>
      <c r="K462" s="180"/>
      <c r="L462" s="181"/>
      <c r="M462" s="193"/>
      <c r="N462" s="193"/>
      <c r="O462" s="183"/>
      <c r="P462" s="183"/>
      <c r="Q462" s="183"/>
      <c r="R462" s="182"/>
      <c r="S462" s="182"/>
      <c r="T462" s="182"/>
    </row>
    <row r="463" spans="1:20" ht="15" customHeight="1" x14ac:dyDescent="0.25">
      <c r="A463" s="171" t="s">
        <v>1334</v>
      </c>
      <c r="B463" s="178" t="s">
        <v>544</v>
      </c>
      <c r="C463" s="173"/>
      <c r="D463" s="173"/>
      <c r="E463" s="173"/>
      <c r="F463" s="179"/>
      <c r="G463" s="179"/>
      <c r="H463" s="179"/>
      <c r="I463" s="180"/>
      <c r="J463" s="180"/>
      <c r="K463" s="180"/>
      <c r="L463" s="181"/>
      <c r="M463" s="193"/>
      <c r="N463" s="193"/>
      <c r="O463" s="183"/>
      <c r="P463" s="183"/>
      <c r="Q463" s="183"/>
      <c r="R463" s="182"/>
      <c r="S463" s="182"/>
      <c r="T463" s="182"/>
    </row>
    <row r="464" spans="1:20" ht="15" customHeight="1" x14ac:dyDescent="0.25">
      <c r="A464" s="171" t="s">
        <v>1335</v>
      </c>
      <c r="B464" s="178" t="s">
        <v>1386</v>
      </c>
      <c r="C464" s="173"/>
      <c r="D464" s="173"/>
      <c r="E464" s="173"/>
      <c r="F464" s="179"/>
      <c r="G464" s="179"/>
      <c r="H464" s="179"/>
      <c r="I464" s="180"/>
      <c r="J464" s="180"/>
      <c r="K464" s="180"/>
      <c r="L464" s="181"/>
      <c r="M464" s="193"/>
      <c r="N464" s="193"/>
      <c r="O464" s="183"/>
      <c r="P464" s="183"/>
      <c r="Q464" s="183"/>
      <c r="R464" s="182"/>
      <c r="S464" s="182"/>
      <c r="T464" s="182"/>
    </row>
    <row r="465" spans="1:20" ht="15" customHeight="1" x14ac:dyDescent="0.2">
      <c r="A465" s="171" t="s">
        <v>1336</v>
      </c>
      <c r="B465" s="178" t="s">
        <v>1617</v>
      </c>
      <c r="C465" s="173"/>
      <c r="D465" s="173"/>
      <c r="E465" s="173"/>
      <c r="F465" s="175"/>
      <c r="G465" s="175"/>
      <c r="H465" s="175"/>
      <c r="I465" s="216"/>
      <c r="J465" s="216"/>
      <c r="K465" s="216"/>
      <c r="L465" s="217"/>
      <c r="M465" s="217"/>
      <c r="N465" s="217"/>
      <c r="O465" s="173"/>
      <c r="P465" s="173"/>
      <c r="Q465" s="173"/>
      <c r="R465" s="177"/>
      <c r="S465" s="177"/>
      <c r="T465" s="177"/>
    </row>
    <row r="466" spans="1:20" ht="15" customHeight="1" x14ac:dyDescent="0.2">
      <c r="A466" s="171" t="s">
        <v>1337</v>
      </c>
      <c r="B466" s="178" t="s">
        <v>1618</v>
      </c>
      <c r="C466" s="173"/>
      <c r="D466" s="173"/>
      <c r="E466" s="173"/>
      <c r="F466" s="175"/>
      <c r="G466" s="175"/>
      <c r="H466" s="175"/>
      <c r="I466" s="216"/>
      <c r="J466" s="216"/>
      <c r="K466" s="216"/>
      <c r="L466" s="217"/>
      <c r="M466" s="217"/>
      <c r="N466" s="217"/>
      <c r="O466" s="173"/>
      <c r="P466" s="173"/>
      <c r="Q466" s="173"/>
      <c r="R466" s="177"/>
      <c r="S466" s="177"/>
      <c r="T466" s="177"/>
    </row>
    <row r="467" spans="1:20" ht="15" customHeight="1" x14ac:dyDescent="0.25">
      <c r="A467" s="171" t="s">
        <v>1338</v>
      </c>
      <c r="B467" s="178" t="s">
        <v>545</v>
      </c>
      <c r="C467" s="173"/>
      <c r="D467" s="173"/>
      <c r="E467" s="173"/>
      <c r="F467" s="179"/>
      <c r="G467" s="179"/>
      <c r="H467" s="179"/>
      <c r="I467" s="180"/>
      <c r="J467" s="180"/>
      <c r="K467" s="180"/>
      <c r="L467" s="181"/>
      <c r="M467" s="193"/>
      <c r="N467" s="193"/>
      <c r="O467" s="183"/>
      <c r="P467" s="183"/>
      <c r="Q467" s="183"/>
      <c r="R467" s="182"/>
      <c r="S467" s="182"/>
      <c r="T467" s="182"/>
    </row>
    <row r="468" spans="1:20" ht="15" customHeight="1" x14ac:dyDescent="0.25">
      <c r="A468" s="171" t="s">
        <v>1339</v>
      </c>
      <c r="B468" s="178" t="s">
        <v>546</v>
      </c>
      <c r="C468" s="173"/>
      <c r="D468" s="173"/>
      <c r="E468" s="173"/>
      <c r="F468" s="179"/>
      <c r="G468" s="179"/>
      <c r="H468" s="179"/>
      <c r="I468" s="180"/>
      <c r="J468" s="180"/>
      <c r="K468" s="180"/>
      <c r="L468" s="181"/>
      <c r="M468" s="193"/>
      <c r="N468" s="193"/>
      <c r="O468" s="183"/>
      <c r="P468" s="183"/>
      <c r="Q468" s="183"/>
      <c r="R468" s="182"/>
      <c r="S468" s="182"/>
      <c r="T468" s="182"/>
    </row>
    <row r="469" spans="1:20" ht="15" customHeight="1" x14ac:dyDescent="0.25">
      <c r="A469" s="171" t="s">
        <v>1340</v>
      </c>
      <c r="B469" s="178" t="s">
        <v>1416</v>
      </c>
      <c r="C469" s="173"/>
      <c r="D469" s="173"/>
      <c r="E469" s="173"/>
      <c r="F469" s="175"/>
      <c r="G469" s="179"/>
      <c r="H469" s="179"/>
      <c r="I469" s="173"/>
      <c r="J469" s="180"/>
      <c r="K469" s="180"/>
      <c r="L469" s="175"/>
      <c r="M469" s="193"/>
      <c r="N469" s="193"/>
      <c r="O469" s="173"/>
      <c r="P469" s="183"/>
      <c r="Q469" s="183"/>
      <c r="R469" s="177"/>
      <c r="S469" s="182"/>
      <c r="T469" s="182"/>
    </row>
    <row r="470" spans="1:20" ht="15" customHeight="1" x14ac:dyDescent="0.25">
      <c r="A470" s="171" t="s">
        <v>1341</v>
      </c>
      <c r="B470" s="178" t="s">
        <v>1417</v>
      </c>
      <c r="C470" s="173"/>
      <c r="D470" s="173"/>
      <c r="E470" s="173"/>
      <c r="F470" s="175"/>
      <c r="G470" s="179"/>
      <c r="H470" s="179"/>
      <c r="I470" s="173"/>
      <c r="J470" s="180"/>
      <c r="K470" s="180"/>
      <c r="L470" s="175"/>
      <c r="M470" s="193"/>
      <c r="N470" s="193"/>
      <c r="O470" s="173"/>
      <c r="P470" s="183"/>
      <c r="Q470" s="183"/>
      <c r="R470" s="177"/>
      <c r="S470" s="182"/>
      <c r="T470" s="182"/>
    </row>
    <row r="471" spans="1:20" ht="15" customHeight="1" x14ac:dyDescent="0.25">
      <c r="A471" s="171" t="s">
        <v>1342</v>
      </c>
      <c r="B471" s="178" t="s">
        <v>1418</v>
      </c>
      <c r="C471" s="173"/>
      <c r="D471" s="173"/>
      <c r="E471" s="173"/>
      <c r="F471" s="175"/>
      <c r="G471" s="179"/>
      <c r="H471" s="179"/>
      <c r="I471" s="173"/>
      <c r="J471" s="180"/>
      <c r="K471" s="180"/>
      <c r="L471" s="175"/>
      <c r="M471" s="193"/>
      <c r="N471" s="193"/>
      <c r="O471" s="173"/>
      <c r="P471" s="183"/>
      <c r="Q471" s="183"/>
      <c r="R471" s="177"/>
      <c r="S471" s="182"/>
      <c r="T471" s="182"/>
    </row>
    <row r="472" spans="1:20" ht="15" customHeight="1" x14ac:dyDescent="0.25">
      <c r="A472" s="171" t="s">
        <v>1343</v>
      </c>
      <c r="B472" s="178" t="s">
        <v>1419</v>
      </c>
      <c r="C472" s="173"/>
      <c r="D472" s="173"/>
      <c r="E472" s="173"/>
      <c r="F472" s="175"/>
      <c r="G472" s="179"/>
      <c r="H472" s="179"/>
      <c r="I472" s="173"/>
      <c r="J472" s="180"/>
      <c r="K472" s="180"/>
      <c r="L472" s="175"/>
      <c r="M472" s="193"/>
      <c r="N472" s="193"/>
      <c r="O472" s="173"/>
      <c r="P472" s="183"/>
      <c r="Q472" s="183"/>
      <c r="R472" s="177"/>
      <c r="S472" s="182"/>
      <c r="T472" s="182"/>
    </row>
    <row r="473" spans="1:20" ht="15" customHeight="1" x14ac:dyDescent="0.25">
      <c r="A473" s="171" t="s">
        <v>1344</v>
      </c>
      <c r="B473" s="178" t="s">
        <v>1404</v>
      </c>
      <c r="C473" s="173"/>
      <c r="D473" s="173"/>
      <c r="E473" s="173"/>
      <c r="F473" s="175"/>
      <c r="G473" s="179"/>
      <c r="H473" s="179"/>
      <c r="I473" s="173"/>
      <c r="J473" s="180"/>
      <c r="K473" s="180"/>
      <c r="L473" s="175"/>
      <c r="M473" s="193"/>
      <c r="N473" s="193"/>
      <c r="O473" s="173"/>
      <c r="P473" s="183"/>
      <c r="Q473" s="183"/>
      <c r="R473" s="177"/>
      <c r="S473" s="182"/>
      <c r="T473" s="182"/>
    </row>
    <row r="474" spans="1:20" ht="15" customHeight="1" x14ac:dyDescent="0.25">
      <c r="A474" s="171" t="s">
        <v>1345</v>
      </c>
      <c r="B474" s="178" t="s">
        <v>1405</v>
      </c>
      <c r="C474" s="173"/>
      <c r="D474" s="173"/>
      <c r="E474" s="173"/>
      <c r="F474" s="175"/>
      <c r="G474" s="179"/>
      <c r="H474" s="179"/>
      <c r="I474" s="173"/>
      <c r="J474" s="180"/>
      <c r="K474" s="180"/>
      <c r="L474" s="175"/>
      <c r="M474" s="193"/>
      <c r="N474" s="193"/>
      <c r="O474" s="173"/>
      <c r="P474" s="183"/>
      <c r="Q474" s="183"/>
      <c r="R474" s="177"/>
      <c r="S474" s="182"/>
      <c r="T474" s="182"/>
    </row>
    <row r="475" spans="1:20" ht="15" customHeight="1" x14ac:dyDescent="0.25">
      <c r="A475" s="171" t="s">
        <v>1346</v>
      </c>
      <c r="B475" s="178" t="s">
        <v>1406</v>
      </c>
      <c r="C475" s="173"/>
      <c r="D475" s="173"/>
      <c r="E475" s="173"/>
      <c r="F475" s="175"/>
      <c r="G475" s="179"/>
      <c r="H475" s="179"/>
      <c r="I475" s="173"/>
      <c r="J475" s="180"/>
      <c r="K475" s="180"/>
      <c r="L475" s="175"/>
      <c r="M475" s="193"/>
      <c r="N475" s="193"/>
      <c r="O475" s="173"/>
      <c r="P475" s="183"/>
      <c r="Q475" s="183"/>
      <c r="R475" s="177"/>
      <c r="S475" s="182"/>
      <c r="T475" s="182"/>
    </row>
    <row r="476" spans="1:20" ht="15" customHeight="1" x14ac:dyDescent="0.25">
      <c r="A476" s="171" t="s">
        <v>1347</v>
      </c>
      <c r="B476" s="178" t="s">
        <v>1407</v>
      </c>
      <c r="C476" s="173"/>
      <c r="D476" s="173"/>
      <c r="E476" s="173"/>
      <c r="F476" s="175"/>
      <c r="G476" s="179"/>
      <c r="H476" s="179"/>
      <c r="I476" s="173"/>
      <c r="J476" s="180"/>
      <c r="K476" s="180"/>
      <c r="L476" s="175"/>
      <c r="M476" s="193"/>
      <c r="N476" s="193"/>
      <c r="O476" s="173"/>
      <c r="P476" s="183"/>
      <c r="Q476" s="183"/>
      <c r="R476" s="177"/>
      <c r="S476" s="182"/>
      <c r="T476" s="182"/>
    </row>
    <row r="477" spans="1:20" ht="15" customHeight="1" x14ac:dyDescent="0.25">
      <c r="A477" s="171" t="s">
        <v>1348</v>
      </c>
      <c r="B477" s="178" t="s">
        <v>1408</v>
      </c>
      <c r="C477" s="173"/>
      <c r="D477" s="173"/>
      <c r="E477" s="173"/>
      <c r="F477" s="175"/>
      <c r="G477" s="179"/>
      <c r="H477" s="179"/>
      <c r="I477" s="173"/>
      <c r="J477" s="180"/>
      <c r="K477" s="180"/>
      <c r="L477" s="175"/>
      <c r="M477" s="193"/>
      <c r="N477" s="193"/>
      <c r="O477" s="173"/>
      <c r="P477" s="183"/>
      <c r="Q477" s="183"/>
      <c r="R477" s="177"/>
      <c r="S477" s="182"/>
      <c r="T477" s="182"/>
    </row>
    <row r="478" spans="1:20" ht="15" customHeight="1" x14ac:dyDescent="0.25">
      <c r="A478" s="171" t="s">
        <v>1349</v>
      </c>
      <c r="B478" s="178" t="s">
        <v>1409</v>
      </c>
      <c r="C478" s="173"/>
      <c r="D478" s="173"/>
      <c r="E478" s="173"/>
      <c r="F478" s="175"/>
      <c r="G478" s="179"/>
      <c r="H478" s="179"/>
      <c r="I478" s="173"/>
      <c r="J478" s="180"/>
      <c r="K478" s="180"/>
      <c r="L478" s="175"/>
      <c r="M478" s="193"/>
      <c r="N478" s="193"/>
      <c r="O478" s="173"/>
      <c r="P478" s="183"/>
      <c r="Q478" s="183"/>
      <c r="R478" s="177"/>
      <c r="S478" s="182"/>
      <c r="T478" s="182"/>
    </row>
    <row r="479" spans="1:20" ht="15" customHeight="1" x14ac:dyDescent="0.25">
      <c r="A479" s="171" t="s">
        <v>1350</v>
      </c>
      <c r="B479" s="178" t="s">
        <v>1410</v>
      </c>
      <c r="C479" s="173"/>
      <c r="D479" s="173"/>
      <c r="E479" s="173"/>
      <c r="F479" s="175"/>
      <c r="G479" s="179"/>
      <c r="H479" s="179"/>
      <c r="I479" s="173"/>
      <c r="J479" s="180"/>
      <c r="K479" s="180"/>
      <c r="L479" s="175"/>
      <c r="M479" s="193"/>
      <c r="N479" s="193"/>
      <c r="O479" s="173"/>
      <c r="P479" s="183"/>
      <c r="Q479" s="183"/>
      <c r="R479" s="177"/>
      <c r="S479" s="182"/>
      <c r="T479" s="182"/>
    </row>
    <row r="480" spans="1:20" ht="15" customHeight="1" x14ac:dyDescent="0.25">
      <c r="A480" s="171" t="s">
        <v>1351</v>
      </c>
      <c r="B480" s="178" t="s">
        <v>1411</v>
      </c>
      <c r="C480" s="173"/>
      <c r="D480" s="173"/>
      <c r="E480" s="173"/>
      <c r="F480" s="175"/>
      <c r="G480" s="179"/>
      <c r="H480" s="179"/>
      <c r="I480" s="173"/>
      <c r="J480" s="180"/>
      <c r="K480" s="180"/>
      <c r="L480" s="175"/>
      <c r="M480" s="193"/>
      <c r="N480" s="193"/>
      <c r="O480" s="173"/>
      <c r="P480" s="183"/>
      <c r="Q480" s="183"/>
      <c r="R480" s="177"/>
      <c r="S480" s="182"/>
      <c r="T480" s="182"/>
    </row>
    <row r="481" spans="1:20" ht="15" customHeight="1" x14ac:dyDescent="0.25">
      <c r="A481" s="171" t="s">
        <v>1352</v>
      </c>
      <c r="B481" s="178" t="s">
        <v>1412</v>
      </c>
      <c r="C481" s="173"/>
      <c r="D481" s="173"/>
      <c r="E481" s="173"/>
      <c r="F481" s="175"/>
      <c r="G481" s="179"/>
      <c r="H481" s="179"/>
      <c r="I481" s="173"/>
      <c r="J481" s="180"/>
      <c r="K481" s="180"/>
      <c r="L481" s="175"/>
      <c r="M481" s="193"/>
      <c r="N481" s="193"/>
      <c r="O481" s="173"/>
      <c r="P481" s="183"/>
      <c r="Q481" s="183"/>
      <c r="R481" s="177"/>
      <c r="S481" s="182"/>
      <c r="T481" s="182"/>
    </row>
    <row r="482" spans="1:20" ht="15" customHeight="1" x14ac:dyDescent="0.25">
      <c r="A482" s="171" t="s">
        <v>1353</v>
      </c>
      <c r="B482" s="178" t="s">
        <v>1413</v>
      </c>
      <c r="C482" s="173"/>
      <c r="D482" s="173"/>
      <c r="E482" s="173"/>
      <c r="F482" s="175"/>
      <c r="G482" s="179"/>
      <c r="H482" s="179"/>
      <c r="I482" s="173"/>
      <c r="J482" s="180"/>
      <c r="K482" s="180"/>
      <c r="L482" s="175"/>
      <c r="M482" s="193"/>
      <c r="N482" s="193"/>
      <c r="O482" s="173"/>
      <c r="P482" s="183"/>
      <c r="Q482" s="183"/>
      <c r="R482" s="177"/>
      <c r="S482" s="182"/>
      <c r="T482" s="182"/>
    </row>
    <row r="483" spans="1:20" ht="15" customHeight="1" x14ac:dyDescent="0.25">
      <c r="A483" s="171" t="s">
        <v>1354</v>
      </c>
      <c r="B483" s="178" t="s">
        <v>1414</v>
      </c>
      <c r="C483" s="173"/>
      <c r="D483" s="173"/>
      <c r="E483" s="173"/>
      <c r="F483" s="175"/>
      <c r="G483" s="179"/>
      <c r="H483" s="179"/>
      <c r="I483" s="173"/>
      <c r="J483" s="180"/>
      <c r="K483" s="180"/>
      <c r="L483" s="175"/>
      <c r="M483" s="193"/>
      <c r="N483" s="193"/>
      <c r="O483" s="173"/>
      <c r="P483" s="183"/>
      <c r="Q483" s="183"/>
      <c r="R483" s="177"/>
      <c r="S483" s="182"/>
      <c r="T483" s="182"/>
    </row>
    <row r="484" spans="1:20" ht="15" customHeight="1" x14ac:dyDescent="0.25">
      <c r="A484" s="171" t="s">
        <v>1355</v>
      </c>
      <c r="B484" s="178" t="s">
        <v>1415</v>
      </c>
      <c r="C484" s="173"/>
      <c r="D484" s="173"/>
      <c r="E484" s="173"/>
      <c r="F484" s="175"/>
      <c r="G484" s="179"/>
      <c r="H484" s="179"/>
      <c r="I484" s="173"/>
      <c r="J484" s="180"/>
      <c r="K484" s="180"/>
      <c r="L484" s="175"/>
      <c r="M484" s="193"/>
      <c r="N484" s="193"/>
      <c r="O484" s="173"/>
      <c r="P484" s="183"/>
      <c r="Q484" s="183"/>
      <c r="R484" s="177"/>
      <c r="S484" s="182"/>
      <c r="T484" s="182"/>
    </row>
    <row r="485" spans="1:20" ht="15" customHeight="1" x14ac:dyDescent="0.25">
      <c r="A485" s="171" t="s">
        <v>1356</v>
      </c>
      <c r="B485" s="178" t="s">
        <v>547</v>
      </c>
      <c r="C485" s="173"/>
      <c r="D485" s="173"/>
      <c r="E485" s="173"/>
      <c r="F485" s="175"/>
      <c r="G485" s="179"/>
      <c r="H485" s="179"/>
      <c r="I485" s="173"/>
      <c r="J485" s="180"/>
      <c r="K485" s="180"/>
      <c r="L485" s="175"/>
      <c r="M485" s="193"/>
      <c r="N485" s="193"/>
      <c r="O485" s="173"/>
      <c r="P485" s="183"/>
      <c r="Q485" s="183"/>
      <c r="R485" s="177"/>
      <c r="S485" s="182"/>
      <c r="T485" s="182"/>
    </row>
    <row r="486" spans="1:20" ht="15" customHeight="1" x14ac:dyDescent="0.2">
      <c r="A486" s="171" t="s">
        <v>1357</v>
      </c>
      <c r="B486" s="178" t="s">
        <v>1639</v>
      </c>
      <c r="C486" s="173"/>
      <c r="D486" s="173"/>
      <c r="E486" s="173"/>
      <c r="F486" s="175"/>
      <c r="G486" s="179"/>
      <c r="H486" s="179"/>
      <c r="I486" s="173"/>
      <c r="J486" s="180"/>
      <c r="K486" s="180"/>
      <c r="L486" s="175"/>
      <c r="M486" s="179"/>
      <c r="N486" s="179"/>
      <c r="O486" s="173"/>
      <c r="P486" s="180"/>
      <c r="Q486" s="180"/>
      <c r="R486" s="177"/>
      <c r="S486" s="197"/>
      <c r="T486" s="197"/>
    </row>
    <row r="487" spans="1:20" ht="15" customHeight="1" x14ac:dyDescent="0.2">
      <c r="A487" s="171" t="s">
        <v>1358</v>
      </c>
      <c r="B487" s="178" t="s">
        <v>1628</v>
      </c>
      <c r="C487" s="180"/>
      <c r="D487" s="180"/>
      <c r="E487" s="180"/>
      <c r="F487" s="179"/>
      <c r="G487" s="179"/>
      <c r="H487" s="179"/>
      <c r="I487" s="180"/>
      <c r="J487" s="180"/>
      <c r="K487" s="180"/>
      <c r="L487" s="179"/>
      <c r="M487" s="179"/>
      <c r="N487" s="179"/>
      <c r="O487" s="180"/>
      <c r="P487" s="180"/>
      <c r="Q487" s="180"/>
      <c r="R487" s="197"/>
      <c r="S487" s="197"/>
      <c r="T487" s="197"/>
    </row>
    <row r="488" spans="1:20" ht="15" customHeight="1" x14ac:dyDescent="0.2">
      <c r="A488" s="171" t="s">
        <v>1359</v>
      </c>
      <c r="B488" s="178" t="s">
        <v>1656</v>
      </c>
      <c r="C488" s="180"/>
      <c r="D488" s="180"/>
      <c r="E488" s="180"/>
      <c r="F488" s="179"/>
      <c r="G488" s="179"/>
      <c r="H488" s="179"/>
      <c r="I488" s="180"/>
      <c r="J488" s="180"/>
      <c r="K488" s="180"/>
      <c r="L488" s="179"/>
      <c r="M488" s="179"/>
      <c r="N488" s="179"/>
      <c r="O488" s="180"/>
      <c r="P488" s="180"/>
      <c r="Q488" s="180"/>
      <c r="R488" s="197"/>
      <c r="S488" s="197"/>
      <c r="T488" s="197"/>
    </row>
    <row r="489" spans="1:20" ht="15" customHeight="1" x14ac:dyDescent="0.2">
      <c r="A489" s="171" t="s">
        <v>1360</v>
      </c>
      <c r="B489" s="178" t="s">
        <v>1629</v>
      </c>
      <c r="C489" s="180"/>
      <c r="D489" s="180"/>
      <c r="E489" s="180"/>
      <c r="F489" s="179"/>
      <c r="G489" s="179"/>
      <c r="H489" s="179"/>
      <c r="I489" s="180"/>
      <c r="J489" s="180"/>
      <c r="K489" s="180"/>
      <c r="L489" s="179"/>
      <c r="M489" s="179"/>
      <c r="N489" s="179"/>
      <c r="O489" s="180"/>
      <c r="P489" s="180"/>
      <c r="Q489" s="180"/>
      <c r="R489" s="197"/>
      <c r="S489" s="197"/>
      <c r="T489" s="197"/>
    </row>
    <row r="490" spans="1:20" ht="15" customHeight="1" x14ac:dyDescent="0.25">
      <c r="A490" s="171" t="s">
        <v>1361</v>
      </c>
      <c r="B490" s="178" t="s">
        <v>548</v>
      </c>
      <c r="C490" s="173"/>
      <c r="D490" s="173"/>
      <c r="E490" s="173"/>
      <c r="F490" s="179"/>
      <c r="G490" s="179"/>
      <c r="H490" s="179"/>
      <c r="I490" s="180"/>
      <c r="J490" s="180"/>
      <c r="K490" s="180"/>
      <c r="L490" s="181"/>
      <c r="M490" s="193"/>
      <c r="N490" s="193"/>
      <c r="O490" s="183"/>
      <c r="P490" s="183"/>
      <c r="Q490" s="183"/>
      <c r="R490" s="182"/>
      <c r="S490" s="182"/>
      <c r="T490" s="182"/>
    </row>
    <row r="491" spans="1:20" ht="15" customHeight="1" x14ac:dyDescent="0.25">
      <c r="A491" s="171" t="s">
        <v>1362</v>
      </c>
      <c r="B491" s="178" t="s">
        <v>549</v>
      </c>
      <c r="C491" s="173"/>
      <c r="D491" s="173"/>
      <c r="E491" s="173"/>
      <c r="F491" s="179"/>
      <c r="G491" s="179"/>
      <c r="H491" s="179"/>
      <c r="I491" s="180"/>
      <c r="J491" s="180"/>
      <c r="K491" s="180"/>
      <c r="L491" s="179"/>
      <c r="M491" s="193"/>
      <c r="N491" s="193"/>
      <c r="O491" s="183"/>
      <c r="P491" s="183"/>
      <c r="Q491" s="183"/>
      <c r="R491" s="182"/>
      <c r="S491" s="182"/>
      <c r="T491" s="182"/>
    </row>
    <row r="492" spans="1:20" ht="15" customHeight="1" x14ac:dyDescent="0.25">
      <c r="A492" s="171" t="s">
        <v>1363</v>
      </c>
      <c r="B492" s="178" t="s">
        <v>550</v>
      </c>
      <c r="C492" s="173"/>
      <c r="D492" s="173"/>
      <c r="E492" s="173"/>
      <c r="F492" s="179"/>
      <c r="G492" s="179"/>
      <c r="H492" s="179"/>
      <c r="I492" s="180"/>
      <c r="J492" s="180"/>
      <c r="K492" s="180"/>
      <c r="L492" s="181"/>
      <c r="M492" s="193"/>
      <c r="N492" s="193"/>
      <c r="O492" s="183"/>
      <c r="P492" s="183"/>
      <c r="Q492" s="183"/>
      <c r="R492" s="182"/>
      <c r="S492" s="182"/>
      <c r="T492" s="182"/>
    </row>
    <row r="493" spans="1:20" ht="15" customHeight="1" x14ac:dyDescent="0.25">
      <c r="A493" s="171" t="s">
        <v>1364</v>
      </c>
      <c r="B493" s="178" t="s">
        <v>551</v>
      </c>
      <c r="C493" s="173"/>
      <c r="D493" s="173"/>
      <c r="E493" s="173"/>
      <c r="F493" s="179"/>
      <c r="G493" s="179"/>
      <c r="H493" s="179"/>
      <c r="I493" s="180"/>
      <c r="J493" s="180"/>
      <c r="K493" s="180"/>
      <c r="L493" s="181"/>
      <c r="M493" s="193"/>
      <c r="N493" s="193"/>
      <c r="O493" s="183"/>
      <c r="P493" s="183"/>
      <c r="Q493" s="183"/>
      <c r="R493" s="182"/>
      <c r="S493" s="182"/>
      <c r="T493" s="182"/>
    </row>
    <row r="494" spans="1:20" ht="15" customHeight="1" x14ac:dyDescent="0.25">
      <c r="A494" s="171" t="s">
        <v>1385</v>
      </c>
      <c r="B494" s="178" t="s">
        <v>552</v>
      </c>
      <c r="C494" s="173"/>
      <c r="D494" s="173"/>
      <c r="E494" s="173"/>
      <c r="F494" s="179"/>
      <c r="G494" s="179"/>
      <c r="H494" s="179"/>
      <c r="I494" s="180"/>
      <c r="J494" s="180"/>
      <c r="K494" s="180"/>
      <c r="L494" s="181"/>
      <c r="M494" s="193"/>
      <c r="N494" s="193"/>
      <c r="O494" s="183"/>
      <c r="P494" s="183"/>
      <c r="Q494" s="183"/>
      <c r="R494" s="182"/>
      <c r="S494" s="182"/>
      <c r="T494" s="182"/>
    </row>
    <row r="495" spans="1:20" ht="15" customHeight="1" x14ac:dyDescent="0.25">
      <c r="A495" s="171" t="s">
        <v>1435</v>
      </c>
      <c r="B495" s="178" t="s">
        <v>1151</v>
      </c>
      <c r="C495" s="173"/>
      <c r="D495" s="173"/>
      <c r="E495" s="173"/>
      <c r="F495" s="179"/>
      <c r="G495" s="179"/>
      <c r="H495" s="179"/>
      <c r="I495" s="180"/>
      <c r="J495" s="180"/>
      <c r="K495" s="180"/>
      <c r="L495" s="181"/>
      <c r="M495" s="193"/>
      <c r="N495" s="193"/>
      <c r="O495" s="183"/>
      <c r="P495" s="183"/>
      <c r="Q495" s="183"/>
      <c r="R495" s="182"/>
      <c r="S495" s="182"/>
      <c r="T495" s="182"/>
    </row>
    <row r="496" spans="1:20" ht="15" customHeight="1" x14ac:dyDescent="0.25">
      <c r="A496" s="171" t="s">
        <v>1436</v>
      </c>
      <c r="B496" s="178" t="s">
        <v>1727</v>
      </c>
      <c r="C496" s="173"/>
      <c r="D496" s="173"/>
      <c r="E496" s="173"/>
      <c r="F496" s="179"/>
      <c r="G496" s="179"/>
      <c r="H496" s="179"/>
      <c r="I496" s="180"/>
      <c r="J496" s="180"/>
      <c r="K496" s="180"/>
      <c r="L496" s="181"/>
      <c r="M496" s="193"/>
      <c r="N496" s="193"/>
      <c r="O496" s="183"/>
      <c r="P496" s="183"/>
      <c r="Q496" s="183"/>
      <c r="R496" s="182"/>
      <c r="S496" s="182"/>
      <c r="T496" s="182"/>
    </row>
    <row r="497" spans="1:20" ht="15" customHeight="1" x14ac:dyDescent="0.25">
      <c r="A497" s="171" t="s">
        <v>1437</v>
      </c>
      <c r="B497" s="178" t="s">
        <v>554</v>
      </c>
      <c r="C497" s="173"/>
      <c r="D497" s="173"/>
      <c r="E497" s="173"/>
      <c r="F497" s="175"/>
      <c r="G497" s="179"/>
      <c r="H497" s="179"/>
      <c r="I497" s="173"/>
      <c r="J497" s="180"/>
      <c r="K497" s="180"/>
      <c r="L497" s="175"/>
      <c r="M497" s="193"/>
      <c r="N497" s="193"/>
      <c r="O497" s="173"/>
      <c r="P497" s="183"/>
      <c r="Q497" s="183"/>
      <c r="R497" s="177"/>
      <c r="S497" s="182"/>
      <c r="T497" s="182"/>
    </row>
    <row r="498" spans="1:20" ht="15" customHeight="1" x14ac:dyDescent="0.25">
      <c r="A498" s="171" t="s">
        <v>1438</v>
      </c>
      <c r="B498" s="178" t="s">
        <v>1061</v>
      </c>
      <c r="C498" s="173"/>
      <c r="D498" s="173"/>
      <c r="E498" s="173"/>
      <c r="F498" s="179"/>
      <c r="G498" s="179"/>
      <c r="H498" s="179"/>
      <c r="I498" s="180"/>
      <c r="J498" s="180"/>
      <c r="K498" s="180"/>
      <c r="L498" s="181"/>
      <c r="M498" s="193"/>
      <c r="N498" s="193"/>
      <c r="O498" s="183"/>
      <c r="P498" s="183"/>
      <c r="Q498" s="183"/>
      <c r="R498" s="182"/>
      <c r="S498" s="182"/>
      <c r="T498" s="182"/>
    </row>
    <row r="499" spans="1:20" ht="15" customHeight="1" x14ac:dyDescent="0.25">
      <c r="A499" s="171" t="s">
        <v>1439</v>
      </c>
      <c r="B499" s="178" t="s">
        <v>555</v>
      </c>
      <c r="C499" s="173"/>
      <c r="D499" s="173"/>
      <c r="E499" s="173"/>
      <c r="F499" s="179"/>
      <c r="G499" s="179"/>
      <c r="H499" s="179"/>
      <c r="I499" s="180"/>
      <c r="J499" s="180"/>
      <c r="K499" s="180"/>
      <c r="L499" s="181"/>
      <c r="M499" s="193"/>
      <c r="N499" s="193"/>
      <c r="O499" s="183"/>
      <c r="P499" s="183"/>
      <c r="Q499" s="183"/>
      <c r="R499" s="182"/>
      <c r="S499" s="182"/>
      <c r="T499" s="182"/>
    </row>
    <row r="500" spans="1:20" ht="15" customHeight="1" x14ac:dyDescent="0.25">
      <c r="A500" s="171" t="s">
        <v>1440</v>
      </c>
      <c r="B500" s="178" t="s">
        <v>1545</v>
      </c>
      <c r="C500" s="173"/>
      <c r="D500" s="173"/>
      <c r="E500" s="173"/>
      <c r="F500" s="175"/>
      <c r="G500" s="182"/>
      <c r="H500" s="182"/>
      <c r="I500" s="180"/>
      <c r="J500" s="180"/>
      <c r="K500" s="180"/>
      <c r="L500" s="179"/>
      <c r="M500" s="193"/>
      <c r="N500" s="193"/>
      <c r="O500" s="173"/>
      <c r="P500" s="183"/>
      <c r="Q500" s="183"/>
      <c r="R500" s="177"/>
      <c r="S500" s="182"/>
      <c r="T500" s="182"/>
    </row>
    <row r="501" spans="1:20" ht="15" customHeight="1" x14ac:dyDescent="0.25">
      <c r="A501" s="171" t="s">
        <v>1441</v>
      </c>
      <c r="B501" s="178" t="s">
        <v>556</v>
      </c>
      <c r="C501" s="180"/>
      <c r="D501" s="173"/>
      <c r="E501" s="173"/>
      <c r="F501" s="179"/>
      <c r="G501" s="179"/>
      <c r="H501" s="179"/>
      <c r="I501" s="180"/>
      <c r="J501" s="180"/>
      <c r="K501" s="180"/>
      <c r="L501" s="181"/>
      <c r="M501" s="193"/>
      <c r="N501" s="193"/>
      <c r="O501" s="183"/>
      <c r="P501" s="183"/>
      <c r="Q501" s="183"/>
      <c r="R501" s="182"/>
      <c r="S501" s="182"/>
      <c r="T501" s="182"/>
    </row>
    <row r="502" spans="1:20" ht="15" customHeight="1" x14ac:dyDescent="0.25">
      <c r="A502" s="171" t="s">
        <v>1442</v>
      </c>
      <c r="B502" s="178" t="s">
        <v>557</v>
      </c>
      <c r="C502" s="180"/>
      <c r="D502" s="173"/>
      <c r="E502" s="173"/>
      <c r="F502" s="179"/>
      <c r="G502" s="179"/>
      <c r="H502" s="179"/>
      <c r="I502" s="180"/>
      <c r="J502" s="180"/>
      <c r="K502" s="180"/>
      <c r="L502" s="181"/>
      <c r="M502" s="193"/>
      <c r="N502" s="193"/>
      <c r="O502" s="183"/>
      <c r="P502" s="183"/>
      <c r="Q502" s="183"/>
      <c r="R502" s="182"/>
      <c r="S502" s="182"/>
      <c r="T502" s="182"/>
    </row>
    <row r="503" spans="1:20" ht="15" customHeight="1" x14ac:dyDescent="0.25">
      <c r="A503" s="171" t="s">
        <v>1443</v>
      </c>
      <c r="B503" s="178" t="s">
        <v>558</v>
      </c>
      <c r="C503" s="180"/>
      <c r="D503" s="173"/>
      <c r="E503" s="173"/>
      <c r="F503" s="179"/>
      <c r="G503" s="179"/>
      <c r="H503" s="179"/>
      <c r="I503" s="180"/>
      <c r="J503" s="180"/>
      <c r="K503" s="180"/>
      <c r="L503" s="181"/>
      <c r="M503" s="193"/>
      <c r="N503" s="193"/>
      <c r="O503" s="183"/>
      <c r="P503" s="183"/>
      <c r="Q503" s="183"/>
      <c r="R503" s="182"/>
      <c r="S503" s="182"/>
      <c r="T503" s="182"/>
    </row>
    <row r="504" spans="1:20" ht="15" customHeight="1" x14ac:dyDescent="0.25">
      <c r="A504" s="171" t="s">
        <v>1444</v>
      </c>
      <c r="B504" s="178" t="s">
        <v>1685</v>
      </c>
      <c r="C504" s="180"/>
      <c r="D504" s="173"/>
      <c r="E504" s="173"/>
      <c r="F504" s="179"/>
      <c r="G504" s="179"/>
      <c r="H504" s="179"/>
      <c r="I504" s="180"/>
      <c r="J504" s="180"/>
      <c r="K504" s="180"/>
      <c r="L504" s="179"/>
      <c r="M504" s="193"/>
      <c r="N504" s="193"/>
      <c r="O504" s="180"/>
      <c r="P504" s="183"/>
      <c r="Q504" s="183"/>
      <c r="R504" s="197"/>
      <c r="S504" s="182"/>
      <c r="T504" s="182"/>
    </row>
    <row r="505" spans="1:20" ht="15" customHeight="1" x14ac:dyDescent="0.25">
      <c r="A505" s="171" t="s">
        <v>1445</v>
      </c>
      <c r="B505" s="178" t="s">
        <v>559</v>
      </c>
      <c r="C505" s="180"/>
      <c r="D505" s="173"/>
      <c r="E505" s="173"/>
      <c r="F505" s="179"/>
      <c r="G505" s="179"/>
      <c r="H505" s="179"/>
      <c r="I505" s="180"/>
      <c r="J505" s="180"/>
      <c r="K505" s="180"/>
      <c r="L505" s="181"/>
      <c r="M505" s="193"/>
      <c r="N505" s="193"/>
      <c r="O505" s="183"/>
      <c r="P505" s="183"/>
      <c r="Q505" s="183"/>
      <c r="R505" s="182"/>
      <c r="S505" s="182"/>
      <c r="T505" s="182"/>
    </row>
    <row r="506" spans="1:20" ht="15" customHeight="1" x14ac:dyDescent="0.25">
      <c r="A506" s="171" t="s">
        <v>1446</v>
      </c>
      <c r="B506" s="178" t="s">
        <v>1135</v>
      </c>
      <c r="C506" s="180"/>
      <c r="D506" s="173"/>
      <c r="E506" s="173"/>
      <c r="F506" s="179"/>
      <c r="G506" s="179"/>
      <c r="H506" s="179"/>
      <c r="I506" s="180"/>
      <c r="J506" s="180"/>
      <c r="K506" s="180"/>
      <c r="L506" s="181"/>
      <c r="M506" s="193"/>
      <c r="N506" s="193"/>
      <c r="O506" s="183"/>
      <c r="P506" s="183"/>
      <c r="Q506" s="183"/>
      <c r="R506" s="182"/>
      <c r="S506" s="182"/>
      <c r="T506" s="182"/>
    </row>
    <row r="507" spans="1:20" ht="15" customHeight="1" x14ac:dyDescent="0.25">
      <c r="A507" s="171" t="s">
        <v>1447</v>
      </c>
      <c r="B507" s="178" t="s">
        <v>560</v>
      </c>
      <c r="C507" s="180"/>
      <c r="D507" s="173"/>
      <c r="E507" s="173"/>
      <c r="F507" s="179"/>
      <c r="G507" s="179"/>
      <c r="H507" s="179"/>
      <c r="I507" s="180"/>
      <c r="J507" s="180"/>
      <c r="K507" s="180"/>
      <c r="L507" s="181"/>
      <c r="M507" s="193"/>
      <c r="N507" s="193"/>
      <c r="O507" s="183"/>
      <c r="P507" s="183"/>
      <c r="Q507" s="183"/>
      <c r="R507" s="182"/>
      <c r="S507" s="182"/>
      <c r="T507" s="182"/>
    </row>
    <row r="508" spans="1:20" ht="15" customHeight="1" x14ac:dyDescent="0.25">
      <c r="A508" s="171" t="s">
        <v>1448</v>
      </c>
      <c r="B508" s="178" t="s">
        <v>561</v>
      </c>
      <c r="C508" s="180"/>
      <c r="D508" s="173"/>
      <c r="E508" s="173"/>
      <c r="F508" s="179"/>
      <c r="G508" s="179"/>
      <c r="H508" s="179"/>
      <c r="I508" s="180"/>
      <c r="J508" s="180"/>
      <c r="K508" s="180"/>
      <c r="L508" s="181"/>
      <c r="M508" s="193"/>
      <c r="N508" s="193"/>
      <c r="O508" s="183"/>
      <c r="P508" s="183"/>
      <c r="Q508" s="183"/>
      <c r="R508" s="182"/>
      <c r="S508" s="182"/>
      <c r="T508" s="182"/>
    </row>
    <row r="509" spans="1:20" ht="15" customHeight="1" x14ac:dyDescent="0.25">
      <c r="A509" s="171" t="s">
        <v>1449</v>
      </c>
      <c r="B509" s="178" t="s">
        <v>562</v>
      </c>
      <c r="C509" s="183"/>
      <c r="D509" s="173"/>
      <c r="E509" s="173"/>
      <c r="F509" s="179"/>
      <c r="G509" s="179"/>
      <c r="H509" s="179"/>
      <c r="I509" s="180"/>
      <c r="J509" s="180"/>
      <c r="K509" s="180"/>
      <c r="L509" s="179"/>
      <c r="M509" s="193"/>
      <c r="N509" s="193"/>
      <c r="O509" s="183"/>
      <c r="P509" s="183"/>
      <c r="Q509" s="183"/>
      <c r="R509" s="182"/>
      <c r="S509" s="182"/>
      <c r="T509" s="182"/>
    </row>
    <row r="510" spans="1:20" ht="15" customHeight="1" x14ac:dyDescent="0.25">
      <c r="A510" s="171" t="s">
        <v>1450</v>
      </c>
      <c r="B510" s="178" t="s">
        <v>563</v>
      </c>
      <c r="C510" s="183"/>
      <c r="D510" s="173"/>
      <c r="E510" s="173"/>
      <c r="F510" s="179"/>
      <c r="G510" s="179"/>
      <c r="H510" s="179"/>
      <c r="I510" s="180"/>
      <c r="J510" s="180"/>
      <c r="K510" s="180"/>
      <c r="L510" s="179"/>
      <c r="M510" s="193"/>
      <c r="N510" s="193"/>
      <c r="O510" s="183"/>
      <c r="P510" s="183"/>
      <c r="Q510" s="183"/>
      <c r="R510" s="182"/>
      <c r="S510" s="182"/>
      <c r="T510" s="182"/>
    </row>
    <row r="511" spans="1:20" ht="15" customHeight="1" x14ac:dyDescent="0.25">
      <c r="A511" s="171" t="s">
        <v>1534</v>
      </c>
      <c r="B511" s="178" t="s">
        <v>564</v>
      </c>
      <c r="C511" s="183"/>
      <c r="D511" s="173"/>
      <c r="E511" s="173"/>
      <c r="F511" s="179"/>
      <c r="G511" s="179"/>
      <c r="H511" s="179"/>
      <c r="I511" s="180"/>
      <c r="J511" s="180"/>
      <c r="K511" s="180"/>
      <c r="L511" s="181"/>
      <c r="M511" s="193"/>
      <c r="N511" s="193"/>
      <c r="O511" s="183"/>
      <c r="P511" s="183"/>
      <c r="Q511" s="183"/>
      <c r="R511" s="182"/>
      <c r="S511" s="182"/>
      <c r="T511" s="182"/>
    </row>
    <row r="512" spans="1:20" s="219" customFormat="1" ht="55.5" customHeight="1" x14ac:dyDescent="0.25">
      <c r="A512" s="171" t="s">
        <v>1535</v>
      </c>
      <c r="B512" s="218" t="s">
        <v>565</v>
      </c>
      <c r="C512" s="173"/>
      <c r="D512" s="173"/>
      <c r="E512" s="173"/>
      <c r="F512" s="175"/>
      <c r="G512" s="175"/>
      <c r="H512" s="175"/>
      <c r="I512" s="173"/>
      <c r="J512" s="173"/>
      <c r="K512" s="173"/>
      <c r="L512" s="175"/>
      <c r="M512" s="175"/>
      <c r="N512" s="175"/>
      <c r="O512" s="173"/>
      <c r="P512" s="173"/>
      <c r="Q512" s="173"/>
      <c r="R512" s="177"/>
      <c r="S512" s="177"/>
      <c r="T512" s="177"/>
    </row>
    <row r="513" spans="1:20" s="219" customFormat="1" ht="17.25" customHeight="1" x14ac:dyDescent="0.25">
      <c r="A513" s="171" t="s">
        <v>1536</v>
      </c>
      <c r="B513" s="178" t="s">
        <v>1532</v>
      </c>
      <c r="C513" s="173"/>
      <c r="D513" s="173"/>
      <c r="E513" s="173"/>
      <c r="F513" s="175"/>
      <c r="G513" s="175"/>
      <c r="H513" s="175"/>
      <c r="I513" s="173"/>
      <c r="J513" s="173"/>
      <c r="K513" s="173"/>
      <c r="L513" s="175"/>
      <c r="M513" s="175"/>
      <c r="N513" s="175"/>
      <c r="O513" s="173"/>
      <c r="P513" s="173"/>
      <c r="Q513" s="173"/>
      <c r="R513" s="177"/>
      <c r="S513" s="177"/>
      <c r="T513" s="177"/>
    </row>
    <row r="514" spans="1:20" s="219" customFormat="1" ht="17.25" customHeight="1" x14ac:dyDescent="0.25">
      <c r="A514" s="171" t="s">
        <v>1544</v>
      </c>
      <c r="B514" s="178" t="s">
        <v>1533</v>
      </c>
      <c r="C514" s="173"/>
      <c r="D514" s="173"/>
      <c r="E514" s="173"/>
      <c r="F514" s="175"/>
      <c r="G514" s="179"/>
      <c r="H514" s="179"/>
      <c r="I514" s="173"/>
      <c r="J514" s="180"/>
      <c r="K514" s="180"/>
      <c r="L514" s="175"/>
      <c r="M514" s="193"/>
      <c r="N514" s="193"/>
      <c r="O514" s="173"/>
      <c r="P514" s="198"/>
      <c r="Q514" s="198"/>
      <c r="R514" s="177"/>
      <c r="S514" s="199"/>
      <c r="T514" s="199"/>
    </row>
    <row r="515" spans="1:20" ht="15" customHeight="1" x14ac:dyDescent="0.25">
      <c r="A515" s="171" t="s">
        <v>1619</v>
      </c>
      <c r="B515" s="178" t="s">
        <v>566</v>
      </c>
      <c r="C515" s="173"/>
      <c r="D515" s="173"/>
      <c r="E515" s="173"/>
      <c r="F515" s="179"/>
      <c r="G515" s="179"/>
      <c r="H515" s="179"/>
      <c r="I515" s="180"/>
      <c r="J515" s="180"/>
      <c r="K515" s="180"/>
      <c r="L515" s="179"/>
      <c r="M515" s="193"/>
      <c r="N515" s="193"/>
      <c r="O515" s="183"/>
      <c r="P515" s="183"/>
      <c r="Q515" s="183"/>
      <c r="R515" s="182"/>
      <c r="S515" s="182"/>
      <c r="T515" s="182"/>
    </row>
    <row r="516" spans="1:20" ht="15" customHeight="1" x14ac:dyDescent="0.25">
      <c r="A516" s="171" t="s">
        <v>1620</v>
      </c>
      <c r="B516" s="207" t="s">
        <v>567</v>
      </c>
      <c r="C516" s="173"/>
      <c r="D516" s="173"/>
      <c r="E516" s="173"/>
      <c r="F516" s="179"/>
      <c r="G516" s="179"/>
      <c r="H516" s="179"/>
      <c r="I516" s="180"/>
      <c r="J516" s="180"/>
      <c r="K516" s="180"/>
      <c r="L516" s="179"/>
      <c r="M516" s="193"/>
      <c r="N516" s="193"/>
      <c r="O516" s="183"/>
      <c r="P516" s="183"/>
      <c r="Q516" s="183"/>
      <c r="R516" s="182"/>
      <c r="S516" s="182"/>
      <c r="T516" s="182"/>
    </row>
    <row r="517" spans="1:20" ht="15" customHeight="1" x14ac:dyDescent="0.25">
      <c r="A517" s="171" t="s">
        <v>1658</v>
      </c>
      <c r="B517" s="207" t="s">
        <v>1509</v>
      </c>
      <c r="C517" s="220"/>
      <c r="D517" s="173"/>
      <c r="E517" s="173"/>
      <c r="F517" s="221"/>
      <c r="G517" s="179"/>
      <c r="H517" s="179"/>
      <c r="I517" s="180"/>
      <c r="J517" s="173"/>
      <c r="K517" s="173"/>
      <c r="L517" s="179"/>
      <c r="M517" s="175"/>
      <c r="N517" s="175"/>
      <c r="O517" s="183"/>
      <c r="P517" s="183"/>
      <c r="Q517" s="183"/>
      <c r="R517" s="182"/>
      <c r="S517" s="182"/>
      <c r="T517" s="182"/>
    </row>
    <row r="518" spans="1:20" ht="15" customHeight="1" x14ac:dyDescent="0.25">
      <c r="A518" s="171" t="s">
        <v>1659</v>
      </c>
      <c r="B518" s="222" t="s">
        <v>1146</v>
      </c>
      <c r="C518" s="220"/>
      <c r="D518" s="173"/>
      <c r="E518" s="173"/>
      <c r="F518" s="221"/>
      <c r="G518" s="179"/>
      <c r="H518" s="179"/>
      <c r="I518" s="180"/>
      <c r="J518" s="180"/>
      <c r="K518" s="180"/>
      <c r="L518" s="179"/>
      <c r="M518" s="193"/>
      <c r="N518" s="193"/>
      <c r="O518" s="183"/>
      <c r="P518" s="183"/>
      <c r="Q518" s="183"/>
      <c r="R518" s="182"/>
      <c r="S518" s="182"/>
      <c r="T518" s="182"/>
    </row>
    <row r="519" spans="1:20" ht="15" customHeight="1" x14ac:dyDescent="0.25">
      <c r="A519" s="171" t="s">
        <v>1660</v>
      </c>
      <c r="B519" s="222" t="s">
        <v>1147</v>
      </c>
      <c r="C519" s="220"/>
      <c r="D519" s="173"/>
      <c r="E519" s="173"/>
      <c r="F519" s="221"/>
      <c r="G519" s="179"/>
      <c r="H519" s="179"/>
      <c r="I519" s="180"/>
      <c r="J519" s="180"/>
      <c r="K519" s="180"/>
      <c r="L519" s="179"/>
      <c r="M519" s="193"/>
      <c r="N519" s="193"/>
      <c r="O519" s="183"/>
      <c r="P519" s="183"/>
      <c r="Q519" s="183"/>
      <c r="R519" s="182"/>
      <c r="S519" s="182"/>
      <c r="T519" s="182"/>
    </row>
    <row r="520" spans="1:20" ht="15" customHeight="1" x14ac:dyDescent="0.25">
      <c r="A520" s="171" t="s">
        <v>1661</v>
      </c>
      <c r="B520" s="222" t="s">
        <v>1148</v>
      </c>
      <c r="C520" s="220"/>
      <c r="D520" s="173"/>
      <c r="E520" s="173"/>
      <c r="F520" s="221"/>
      <c r="G520" s="179"/>
      <c r="H520" s="179"/>
      <c r="I520" s="180"/>
      <c r="J520" s="180"/>
      <c r="K520" s="180"/>
      <c r="L520" s="179"/>
      <c r="M520" s="193"/>
      <c r="N520" s="193"/>
      <c r="O520" s="183"/>
      <c r="P520" s="183"/>
      <c r="Q520" s="183"/>
      <c r="R520" s="182"/>
      <c r="S520" s="182"/>
      <c r="T520" s="182"/>
    </row>
    <row r="521" spans="1:20" ht="15" customHeight="1" x14ac:dyDescent="0.25">
      <c r="A521" s="171" t="s">
        <v>1744</v>
      </c>
      <c r="B521" s="222" t="s">
        <v>1149</v>
      </c>
      <c r="C521" s="220"/>
      <c r="D521" s="173"/>
      <c r="E521" s="173"/>
      <c r="F521" s="221"/>
      <c r="G521" s="179"/>
      <c r="H521" s="179"/>
      <c r="I521" s="180"/>
      <c r="J521" s="180"/>
      <c r="K521" s="180"/>
      <c r="L521" s="179"/>
      <c r="M521" s="193"/>
      <c r="N521" s="193"/>
      <c r="O521" s="183"/>
      <c r="P521" s="183"/>
      <c r="Q521" s="183"/>
      <c r="R521" s="182"/>
      <c r="S521" s="182"/>
      <c r="T521" s="182"/>
    </row>
    <row r="522" spans="1:20" ht="24" customHeight="1" x14ac:dyDescent="0.2">
      <c r="A522" s="167">
        <v>14</v>
      </c>
      <c r="B522" s="223" t="s">
        <v>579</v>
      </c>
      <c r="C522" s="184"/>
      <c r="D522" s="190"/>
      <c r="E522" s="190"/>
      <c r="F522" s="191"/>
      <c r="G522" s="191"/>
      <c r="H522" s="191"/>
      <c r="I522" s="190"/>
      <c r="J522" s="190"/>
      <c r="K522" s="190"/>
      <c r="L522" s="191"/>
      <c r="M522" s="191"/>
      <c r="N522" s="191"/>
      <c r="O522" s="190"/>
      <c r="P522" s="190"/>
      <c r="Q522" s="190"/>
      <c r="R522" s="192"/>
      <c r="S522" s="192"/>
      <c r="T522" s="192"/>
    </row>
    <row r="523" spans="1:20" ht="15" customHeight="1" x14ac:dyDescent="0.25">
      <c r="A523" s="171" t="s">
        <v>952</v>
      </c>
      <c r="B523" s="178" t="s">
        <v>1106</v>
      </c>
      <c r="C523" s="224"/>
      <c r="D523" s="173"/>
      <c r="E523" s="173"/>
      <c r="F523" s="225"/>
      <c r="G523" s="175"/>
      <c r="H523" s="175"/>
      <c r="I523" s="224"/>
      <c r="J523" s="173"/>
      <c r="K523" s="173"/>
      <c r="L523" s="225"/>
      <c r="M523" s="175"/>
      <c r="N523" s="175"/>
      <c r="O523" s="224"/>
      <c r="P523" s="173"/>
      <c r="Q523" s="173"/>
      <c r="R523" s="225"/>
      <c r="S523" s="177"/>
      <c r="T523" s="177"/>
    </row>
    <row r="524" spans="1:20" ht="15" customHeight="1" x14ac:dyDescent="0.25">
      <c r="A524" s="171" t="s">
        <v>953</v>
      </c>
      <c r="B524" s="178" t="s">
        <v>1107</v>
      </c>
      <c r="C524" s="224"/>
      <c r="D524" s="173"/>
      <c r="E524" s="173"/>
      <c r="F524" s="225"/>
      <c r="G524" s="175"/>
      <c r="H524" s="175"/>
      <c r="I524" s="224"/>
      <c r="J524" s="173"/>
      <c r="K524" s="173"/>
      <c r="L524" s="225"/>
      <c r="M524" s="175"/>
      <c r="N524" s="175"/>
      <c r="O524" s="224"/>
      <c r="P524" s="173"/>
      <c r="Q524" s="173"/>
      <c r="R524" s="225"/>
      <c r="S524" s="177"/>
      <c r="T524" s="177"/>
    </row>
    <row r="525" spans="1:20" ht="15" customHeight="1" x14ac:dyDescent="0.25">
      <c r="A525" s="171" t="s">
        <v>954</v>
      </c>
      <c r="B525" s="178" t="s">
        <v>1108</v>
      </c>
      <c r="C525" s="224"/>
      <c r="D525" s="173"/>
      <c r="E525" s="173"/>
      <c r="F525" s="225"/>
      <c r="G525" s="175"/>
      <c r="H525" s="175"/>
      <c r="I525" s="224"/>
      <c r="J525" s="173"/>
      <c r="K525" s="173"/>
      <c r="L525" s="225"/>
      <c r="M525" s="175"/>
      <c r="N525" s="175"/>
      <c r="O525" s="224"/>
      <c r="P525" s="173"/>
      <c r="Q525" s="173"/>
      <c r="R525" s="225"/>
      <c r="S525" s="177"/>
      <c r="T525" s="177"/>
    </row>
    <row r="526" spans="1:20" ht="15" customHeight="1" x14ac:dyDescent="0.25">
      <c r="A526" s="171" t="s">
        <v>955</v>
      </c>
      <c r="B526" s="178" t="s">
        <v>1109</v>
      </c>
      <c r="C526" s="224"/>
      <c r="D526" s="173"/>
      <c r="E526" s="173"/>
      <c r="F526" s="225"/>
      <c r="G526" s="175"/>
      <c r="H526" s="175"/>
      <c r="I526" s="224"/>
      <c r="J526" s="173"/>
      <c r="K526" s="173"/>
      <c r="L526" s="225"/>
      <c r="M526" s="175"/>
      <c r="N526" s="175"/>
      <c r="O526" s="224"/>
      <c r="P526" s="173"/>
      <c r="Q526" s="173"/>
      <c r="R526" s="225"/>
      <c r="S526" s="177"/>
      <c r="T526" s="177"/>
    </row>
    <row r="527" spans="1:20" ht="15" customHeight="1" x14ac:dyDescent="0.25">
      <c r="A527" s="171" t="s">
        <v>956</v>
      </c>
      <c r="B527" s="178" t="s">
        <v>1110</v>
      </c>
      <c r="C527" s="224"/>
      <c r="D527" s="173"/>
      <c r="E527" s="173"/>
      <c r="F527" s="225"/>
      <c r="G527" s="175"/>
      <c r="H527" s="175"/>
      <c r="I527" s="224"/>
      <c r="J527" s="173"/>
      <c r="K527" s="173"/>
      <c r="L527" s="225"/>
      <c r="M527" s="175"/>
      <c r="N527" s="175"/>
      <c r="O527" s="224"/>
      <c r="P527" s="173"/>
      <c r="Q527" s="173"/>
      <c r="R527" s="225"/>
      <c r="S527" s="177"/>
      <c r="T527" s="177"/>
    </row>
    <row r="528" spans="1:20" ht="15" customHeight="1" x14ac:dyDescent="0.25">
      <c r="A528" s="171" t="s">
        <v>957</v>
      </c>
      <c r="B528" s="178" t="s">
        <v>1111</v>
      </c>
      <c r="C528" s="224"/>
      <c r="D528" s="173"/>
      <c r="E528" s="173"/>
      <c r="F528" s="225"/>
      <c r="G528" s="175"/>
      <c r="H528" s="175"/>
      <c r="I528" s="224"/>
      <c r="J528" s="173"/>
      <c r="K528" s="173"/>
      <c r="L528" s="225"/>
      <c r="M528" s="175"/>
      <c r="N528" s="175"/>
      <c r="O528" s="224"/>
      <c r="P528" s="173"/>
      <c r="Q528" s="173"/>
      <c r="R528" s="225"/>
      <c r="S528" s="177"/>
      <c r="T528" s="177"/>
    </row>
    <row r="529" spans="1:20" ht="15" customHeight="1" x14ac:dyDescent="0.25">
      <c r="A529" s="171" t="s">
        <v>958</v>
      </c>
      <c r="B529" s="178" t="s">
        <v>1112</v>
      </c>
      <c r="C529" s="224"/>
      <c r="D529" s="173"/>
      <c r="E529" s="173"/>
      <c r="F529" s="225"/>
      <c r="G529" s="175"/>
      <c r="H529" s="175"/>
      <c r="I529" s="224"/>
      <c r="J529" s="173"/>
      <c r="K529" s="173"/>
      <c r="L529" s="225"/>
      <c r="M529" s="175"/>
      <c r="N529" s="175"/>
      <c r="O529" s="224"/>
      <c r="P529" s="173"/>
      <c r="Q529" s="173"/>
      <c r="R529" s="225"/>
      <c r="S529" s="177"/>
      <c r="T529" s="177"/>
    </row>
    <row r="530" spans="1:20" ht="15" customHeight="1" x14ac:dyDescent="0.25">
      <c r="A530" s="171" t="s">
        <v>959</v>
      </c>
      <c r="B530" s="178" t="s">
        <v>1113</v>
      </c>
      <c r="C530" s="224"/>
      <c r="D530" s="173"/>
      <c r="E530" s="173"/>
      <c r="F530" s="225"/>
      <c r="G530" s="175"/>
      <c r="H530" s="175"/>
      <c r="I530" s="224"/>
      <c r="J530" s="173"/>
      <c r="K530" s="173"/>
      <c r="L530" s="225"/>
      <c r="M530" s="175"/>
      <c r="N530" s="175"/>
      <c r="O530" s="224"/>
      <c r="P530" s="173"/>
      <c r="Q530" s="173"/>
      <c r="R530" s="225"/>
      <c r="S530" s="177"/>
      <c r="T530" s="177"/>
    </row>
    <row r="531" spans="1:20" ht="15" customHeight="1" x14ac:dyDescent="0.25">
      <c r="A531" s="171" t="s">
        <v>960</v>
      </c>
      <c r="B531" s="178" t="s">
        <v>1114</v>
      </c>
      <c r="C531" s="224"/>
      <c r="D531" s="173"/>
      <c r="E531" s="173"/>
      <c r="F531" s="226"/>
      <c r="G531" s="175"/>
      <c r="H531" s="175"/>
      <c r="I531" s="224"/>
      <c r="J531" s="173"/>
      <c r="K531" s="173"/>
      <c r="L531" s="226"/>
      <c r="M531" s="175"/>
      <c r="N531" s="175"/>
      <c r="O531" s="224"/>
      <c r="P531" s="173"/>
      <c r="Q531" s="173"/>
      <c r="R531" s="226"/>
      <c r="S531" s="177"/>
      <c r="T531" s="177"/>
    </row>
    <row r="532" spans="1:20" ht="15" customHeight="1" x14ac:dyDescent="0.25">
      <c r="A532" s="171" t="s">
        <v>1365</v>
      </c>
      <c r="B532" s="178" t="s">
        <v>1662</v>
      </c>
      <c r="C532" s="224"/>
      <c r="D532" s="173"/>
      <c r="E532" s="173"/>
      <c r="F532" s="226"/>
      <c r="G532" s="175"/>
      <c r="H532" s="175"/>
      <c r="I532" s="224"/>
      <c r="J532" s="173"/>
      <c r="K532" s="173"/>
      <c r="L532" s="226"/>
      <c r="M532" s="175"/>
      <c r="N532" s="175"/>
      <c r="O532" s="224"/>
      <c r="P532" s="173"/>
      <c r="Q532" s="173"/>
      <c r="R532" s="226"/>
      <c r="S532" s="177"/>
      <c r="T532" s="177"/>
    </row>
    <row r="533" spans="1:20" ht="15" customHeight="1" x14ac:dyDescent="0.25">
      <c r="A533" s="171" t="s">
        <v>1366</v>
      </c>
      <c r="B533" s="178" t="s">
        <v>1115</v>
      </c>
      <c r="C533" s="224"/>
      <c r="D533" s="173"/>
      <c r="E533" s="173"/>
      <c r="F533" s="226"/>
      <c r="G533" s="175"/>
      <c r="H533" s="175"/>
      <c r="I533" s="224"/>
      <c r="J533" s="173"/>
      <c r="K533" s="173"/>
      <c r="L533" s="226"/>
      <c r="M533" s="175"/>
      <c r="N533" s="175"/>
      <c r="O533" s="224"/>
      <c r="P533" s="173"/>
      <c r="Q533" s="173"/>
      <c r="R533" s="226"/>
      <c r="S533" s="177"/>
      <c r="T533" s="177"/>
    </row>
    <row r="534" spans="1:20" ht="15" customHeight="1" x14ac:dyDescent="0.25">
      <c r="A534" s="171" t="s">
        <v>1367</v>
      </c>
      <c r="B534" s="207" t="s">
        <v>1116</v>
      </c>
      <c r="C534" s="224"/>
      <c r="D534" s="173"/>
      <c r="E534" s="173"/>
      <c r="F534" s="226"/>
      <c r="G534" s="175"/>
      <c r="H534" s="175"/>
      <c r="I534" s="224"/>
      <c r="J534" s="173"/>
      <c r="K534" s="173"/>
      <c r="L534" s="226"/>
      <c r="M534" s="175"/>
      <c r="N534" s="175"/>
      <c r="O534" s="224"/>
      <c r="P534" s="173"/>
      <c r="Q534" s="173"/>
      <c r="R534" s="226"/>
      <c r="S534" s="177"/>
      <c r="T534" s="177"/>
    </row>
    <row r="535" spans="1:20" ht="15" customHeight="1" x14ac:dyDescent="0.25">
      <c r="A535" s="171" t="s">
        <v>1368</v>
      </c>
      <c r="B535" s="178" t="s">
        <v>1117</v>
      </c>
      <c r="C535" s="224"/>
      <c r="D535" s="173"/>
      <c r="E535" s="173"/>
      <c r="F535" s="226"/>
      <c r="G535" s="175"/>
      <c r="H535" s="175"/>
      <c r="I535" s="224"/>
      <c r="J535" s="173"/>
      <c r="K535" s="173"/>
      <c r="L535" s="226"/>
      <c r="M535" s="175"/>
      <c r="N535" s="175"/>
      <c r="O535" s="224"/>
      <c r="P535" s="173"/>
      <c r="Q535" s="173"/>
      <c r="R535" s="226"/>
      <c r="S535" s="177"/>
      <c r="T535" s="177"/>
    </row>
    <row r="536" spans="1:20" ht="15" customHeight="1" x14ac:dyDescent="0.25">
      <c r="A536" s="171" t="s">
        <v>1369</v>
      </c>
      <c r="B536" s="178" t="s">
        <v>1118</v>
      </c>
      <c r="C536" s="224"/>
      <c r="D536" s="173"/>
      <c r="E536" s="173"/>
      <c r="F536" s="225"/>
      <c r="G536" s="175"/>
      <c r="H536" s="175"/>
      <c r="I536" s="224"/>
      <c r="J536" s="173"/>
      <c r="K536" s="173"/>
      <c r="L536" s="225"/>
      <c r="M536" s="175"/>
      <c r="N536" s="175"/>
      <c r="O536" s="224"/>
      <c r="P536" s="173"/>
      <c r="Q536" s="173"/>
      <c r="R536" s="225"/>
      <c r="S536" s="177"/>
      <c r="T536" s="177"/>
    </row>
    <row r="537" spans="1:20" ht="15" customHeight="1" x14ac:dyDescent="0.25">
      <c r="A537" s="171" t="s">
        <v>1370</v>
      </c>
      <c r="B537" s="178" t="s">
        <v>1119</v>
      </c>
      <c r="C537" s="224"/>
      <c r="D537" s="173"/>
      <c r="E537" s="173"/>
      <c r="F537" s="226"/>
      <c r="G537" s="175"/>
      <c r="H537" s="175"/>
      <c r="I537" s="224"/>
      <c r="J537" s="173"/>
      <c r="K537" s="173"/>
      <c r="L537" s="226"/>
      <c r="M537" s="175"/>
      <c r="N537" s="175"/>
      <c r="O537" s="224"/>
      <c r="P537" s="173"/>
      <c r="Q537" s="173"/>
      <c r="R537" s="226"/>
      <c r="S537" s="177"/>
      <c r="T537" s="177"/>
    </row>
    <row r="538" spans="1:20" ht="15" customHeight="1" x14ac:dyDescent="0.25">
      <c r="A538" s="171" t="s">
        <v>1371</v>
      </c>
      <c r="B538" s="172" t="s">
        <v>573</v>
      </c>
      <c r="C538" s="224"/>
      <c r="D538" s="174"/>
      <c r="E538" s="174"/>
      <c r="F538" s="225"/>
      <c r="G538" s="176"/>
      <c r="H538" s="176"/>
      <c r="I538" s="224"/>
      <c r="J538" s="174"/>
      <c r="K538" s="174"/>
      <c r="L538" s="225"/>
      <c r="M538" s="176"/>
      <c r="N538" s="176"/>
      <c r="O538" s="224"/>
      <c r="P538" s="174"/>
      <c r="Q538" s="174"/>
      <c r="R538" s="225"/>
      <c r="S538" s="176"/>
      <c r="T538" s="176"/>
    </row>
    <row r="539" spans="1:20" ht="15" customHeight="1" x14ac:dyDescent="0.25">
      <c r="A539" s="171" t="s">
        <v>1372</v>
      </c>
      <c r="B539" s="178" t="s">
        <v>574</v>
      </c>
      <c r="C539" s="224"/>
      <c r="D539" s="174"/>
      <c r="E539" s="174"/>
      <c r="F539" s="225"/>
      <c r="G539" s="176"/>
      <c r="H539" s="176"/>
      <c r="I539" s="224"/>
      <c r="J539" s="174"/>
      <c r="K539" s="174"/>
      <c r="L539" s="225"/>
      <c r="M539" s="176"/>
      <c r="N539" s="176"/>
      <c r="O539" s="224"/>
      <c r="P539" s="174"/>
      <c r="Q539" s="174"/>
      <c r="R539" s="225"/>
      <c r="S539" s="176"/>
      <c r="T539" s="176"/>
    </row>
    <row r="540" spans="1:20" ht="15" customHeight="1" x14ac:dyDescent="0.25">
      <c r="A540" s="171" t="s">
        <v>1373</v>
      </c>
      <c r="B540" s="178" t="s">
        <v>1120</v>
      </c>
      <c r="C540" s="224"/>
      <c r="D540" s="173"/>
      <c r="E540" s="173"/>
      <c r="F540" s="226"/>
      <c r="G540" s="175"/>
      <c r="H540" s="175"/>
      <c r="I540" s="224"/>
      <c r="J540" s="173"/>
      <c r="K540" s="173"/>
      <c r="L540" s="226"/>
      <c r="M540" s="175"/>
      <c r="N540" s="175"/>
      <c r="O540" s="224"/>
      <c r="P540" s="173"/>
      <c r="Q540" s="173"/>
      <c r="R540" s="226"/>
      <c r="S540" s="177"/>
      <c r="T540" s="177"/>
    </row>
    <row r="541" spans="1:20" ht="15" customHeight="1" x14ac:dyDescent="0.25">
      <c r="A541" s="171" t="s">
        <v>1374</v>
      </c>
      <c r="B541" s="178" t="s">
        <v>1121</v>
      </c>
      <c r="C541" s="224"/>
      <c r="D541" s="196"/>
      <c r="E541" s="196"/>
      <c r="F541" s="226"/>
      <c r="G541" s="177"/>
      <c r="H541" s="177"/>
      <c r="I541" s="224"/>
      <c r="J541" s="196"/>
      <c r="K541" s="196"/>
      <c r="L541" s="226"/>
      <c r="M541" s="177"/>
      <c r="N541" s="177"/>
      <c r="O541" s="224"/>
      <c r="P541" s="196"/>
      <c r="Q541" s="196"/>
      <c r="R541" s="226"/>
      <c r="S541" s="177"/>
      <c r="T541" s="177"/>
    </row>
    <row r="542" spans="1:20" ht="15" customHeight="1" x14ac:dyDescent="0.25">
      <c r="A542" s="171" t="s">
        <v>1375</v>
      </c>
      <c r="B542" s="178" t="s">
        <v>575</v>
      </c>
      <c r="C542" s="224"/>
      <c r="D542" s="174"/>
      <c r="E542" s="174"/>
      <c r="F542" s="226"/>
      <c r="G542" s="176"/>
      <c r="H542" s="176"/>
      <c r="I542" s="224"/>
      <c r="J542" s="174"/>
      <c r="K542" s="174"/>
      <c r="L542" s="226"/>
      <c r="M542" s="176"/>
      <c r="N542" s="176"/>
      <c r="O542" s="224"/>
      <c r="P542" s="174"/>
      <c r="Q542" s="174"/>
      <c r="R542" s="226"/>
      <c r="S542" s="176"/>
      <c r="T542" s="176"/>
    </row>
    <row r="543" spans="1:20" ht="15" customHeight="1" x14ac:dyDescent="0.25">
      <c r="A543" s="171" t="s">
        <v>1734</v>
      </c>
      <c r="B543" s="178" t="s">
        <v>576</v>
      </c>
      <c r="C543" s="224"/>
      <c r="D543" s="174"/>
      <c r="E543" s="174"/>
      <c r="F543" s="225"/>
      <c r="G543" s="176"/>
      <c r="H543" s="176"/>
      <c r="I543" s="224"/>
      <c r="J543" s="174"/>
      <c r="K543" s="174"/>
      <c r="L543" s="225"/>
      <c r="M543" s="176"/>
      <c r="N543" s="176"/>
      <c r="O543" s="224"/>
      <c r="P543" s="174"/>
      <c r="Q543" s="174"/>
      <c r="R543" s="225"/>
      <c r="S543" s="176"/>
      <c r="T543" s="176"/>
    </row>
    <row r="544" spans="1:20" s="228" customFormat="1" ht="25.5" customHeight="1" x14ac:dyDescent="0.2">
      <c r="A544" s="214"/>
      <c r="B544" s="214"/>
      <c r="C544" s="163"/>
      <c r="D544" s="163"/>
      <c r="E544" s="163"/>
      <c r="F544" s="164"/>
      <c r="G544" s="164"/>
      <c r="H544" s="164"/>
      <c r="I544" s="163"/>
      <c r="J544" s="163"/>
      <c r="K544" s="163"/>
      <c r="L544" s="164"/>
      <c r="M544" s="164"/>
      <c r="N544" s="164"/>
      <c r="O544" s="163"/>
      <c r="P544" s="163"/>
      <c r="Q544" s="163"/>
      <c r="R544" s="164"/>
      <c r="S544" s="164"/>
      <c r="T544" s="227"/>
    </row>
    <row r="545" ht="57" customHeight="1" x14ac:dyDescent="0.2"/>
    <row r="546" ht="46.5" customHeight="1" x14ac:dyDescent="0.2"/>
    <row r="547" ht="39.75" customHeight="1" x14ac:dyDescent="0.2"/>
    <row r="548" ht="17.25" customHeight="1" x14ac:dyDescent="0.2"/>
    <row r="549" ht="17.25" customHeight="1" x14ac:dyDescent="0.2"/>
    <row r="550" ht="17.25" customHeight="1" x14ac:dyDescent="0.2"/>
  </sheetData>
  <mergeCells count="13">
    <mergeCell ref="B4:B5"/>
    <mergeCell ref="C4:E4"/>
    <mergeCell ref="F4:H4"/>
    <mergeCell ref="I4:K4"/>
    <mergeCell ref="L4:N4"/>
    <mergeCell ref="R6:T6"/>
    <mergeCell ref="O6:Q6"/>
    <mergeCell ref="L6:N6"/>
    <mergeCell ref="I6:K6"/>
    <mergeCell ref="F6:H6"/>
    <mergeCell ref="C6:E6"/>
    <mergeCell ref="R4:T4"/>
    <mergeCell ref="O4:Q4"/>
  </mergeCells>
  <pageMargins left="0.70866141732283472" right="0.51181102362204722" top="1.1417322834645669" bottom="0.74803149606299213" header="0.31496062992125984" footer="0.31496062992125984"/>
  <pageSetup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6"/>
  <sheetViews>
    <sheetView zoomScale="70" zoomScaleNormal="70" workbookViewId="0">
      <selection activeCell="L4" sqref="L4"/>
    </sheetView>
  </sheetViews>
  <sheetFormatPr baseColWidth="10" defaultRowHeight="12.75" x14ac:dyDescent="0.2"/>
  <cols>
    <col min="1" max="1" width="9" style="166" customWidth="1"/>
    <col min="2" max="2" width="43.28515625" style="166" customWidth="1"/>
    <col min="3" max="3" width="13.7109375" style="166" customWidth="1"/>
    <col min="4" max="4" width="12.85546875" style="166" customWidth="1"/>
    <col min="5" max="5" width="14" style="166" customWidth="1"/>
    <col min="6" max="6" width="13.5703125" style="166" customWidth="1"/>
    <col min="7" max="7" width="13.140625" style="166" customWidth="1"/>
    <col min="8" max="8" width="14.140625" style="166" customWidth="1"/>
    <col min="9" max="9" width="14.42578125" style="166" customWidth="1"/>
    <col min="10" max="10" width="14" style="166" customWidth="1"/>
    <col min="11" max="11" width="14.85546875" style="166" customWidth="1"/>
    <col min="12" max="12" width="14" style="166" customWidth="1"/>
    <col min="13" max="13" width="13.28515625" style="166" customWidth="1"/>
    <col min="14" max="14" width="14.85546875" style="166" customWidth="1"/>
    <col min="15" max="15" width="15" style="166" bestFit="1" customWidth="1"/>
    <col min="16" max="16" width="14.7109375" style="166" customWidth="1"/>
    <col min="17" max="17" width="15.42578125" style="166" bestFit="1" customWidth="1"/>
    <col min="18" max="16384" width="11.42578125" style="166"/>
  </cols>
  <sheetData>
    <row r="1" spans="1:17" ht="57" customHeight="1" x14ac:dyDescent="0.2">
      <c r="A1" s="229"/>
      <c r="B1" s="447" t="s">
        <v>1623</v>
      </c>
      <c r="C1" s="448" t="s">
        <v>587</v>
      </c>
      <c r="D1" s="448"/>
      <c r="E1" s="448"/>
      <c r="F1" s="449" t="s">
        <v>1486</v>
      </c>
      <c r="G1" s="449"/>
      <c r="H1" s="449"/>
      <c r="I1" s="448" t="s">
        <v>1487</v>
      </c>
      <c r="J1" s="448"/>
      <c r="K1" s="448"/>
      <c r="L1" s="449" t="s">
        <v>585</v>
      </c>
      <c r="M1" s="449"/>
      <c r="N1" s="449"/>
      <c r="O1" s="450" t="s">
        <v>647</v>
      </c>
      <c r="P1" s="450"/>
      <c r="Q1" s="450"/>
    </row>
    <row r="2" spans="1:17" ht="46.5" customHeight="1" x14ac:dyDescent="0.2">
      <c r="A2" s="230" t="s">
        <v>0</v>
      </c>
      <c r="B2" s="447"/>
      <c r="C2" s="231" t="s">
        <v>982</v>
      </c>
      <c r="D2" s="231" t="s">
        <v>983</v>
      </c>
      <c r="E2" s="231" t="s">
        <v>984</v>
      </c>
      <c r="F2" s="232" t="s">
        <v>982</v>
      </c>
      <c r="G2" s="232" t="s">
        <v>983</v>
      </c>
      <c r="H2" s="232" t="s">
        <v>984</v>
      </c>
      <c r="I2" s="231" t="s">
        <v>982</v>
      </c>
      <c r="J2" s="231" t="s">
        <v>983</v>
      </c>
      <c r="K2" s="231" t="s">
        <v>984</v>
      </c>
      <c r="L2" s="232" t="s">
        <v>982</v>
      </c>
      <c r="M2" s="232" t="s">
        <v>983</v>
      </c>
      <c r="N2" s="232" t="s">
        <v>984</v>
      </c>
      <c r="O2" s="231" t="s">
        <v>982</v>
      </c>
      <c r="P2" s="231" t="s">
        <v>983</v>
      </c>
      <c r="Q2" s="231" t="s">
        <v>984</v>
      </c>
    </row>
    <row r="3" spans="1:17" ht="39.75" customHeight="1" x14ac:dyDescent="0.2">
      <c r="A3" s="230">
        <v>1</v>
      </c>
      <c r="B3" s="230" t="s">
        <v>256</v>
      </c>
      <c r="C3" s="233"/>
      <c r="D3" s="234">
        <v>1</v>
      </c>
      <c r="E3" s="235"/>
      <c r="F3" s="236"/>
      <c r="G3" s="237">
        <v>2</v>
      </c>
      <c r="H3" s="238"/>
      <c r="I3" s="233"/>
      <c r="J3" s="234">
        <v>3</v>
      </c>
      <c r="K3" s="235"/>
      <c r="L3" s="236"/>
      <c r="M3" s="237">
        <v>4</v>
      </c>
      <c r="N3" s="238"/>
      <c r="O3" s="239"/>
      <c r="P3" s="240">
        <v>5</v>
      </c>
      <c r="Q3" s="241"/>
    </row>
    <row r="4" spans="1:17" ht="17.25" customHeight="1" x14ac:dyDescent="0.2">
      <c r="A4" s="243" t="s">
        <v>663</v>
      </c>
      <c r="B4" s="244" t="s">
        <v>257</v>
      </c>
      <c r="C4" s="245"/>
      <c r="D4" s="246"/>
      <c r="E4" s="245"/>
      <c r="F4" s="247"/>
      <c r="G4" s="248"/>
      <c r="H4" s="247"/>
      <c r="I4" s="245"/>
      <c r="J4" s="246"/>
      <c r="K4" s="245"/>
      <c r="L4" s="247"/>
      <c r="M4" s="248"/>
      <c r="N4" s="247"/>
      <c r="O4" s="245"/>
      <c r="P4" s="246"/>
      <c r="Q4" s="245"/>
    </row>
    <row r="5" spans="1:17" ht="17.25" customHeight="1" x14ac:dyDescent="0.2">
      <c r="A5" s="243" t="s">
        <v>664</v>
      </c>
      <c r="B5" s="249" t="s">
        <v>258</v>
      </c>
      <c r="C5" s="245"/>
      <c r="D5" s="246"/>
      <c r="E5" s="245"/>
      <c r="F5" s="247"/>
      <c r="G5" s="248"/>
      <c r="H5" s="247"/>
      <c r="I5" s="245"/>
      <c r="J5" s="246"/>
      <c r="K5" s="245"/>
      <c r="L5" s="247"/>
      <c r="M5" s="248"/>
      <c r="N5" s="247"/>
      <c r="O5" s="245"/>
      <c r="P5" s="246"/>
      <c r="Q5" s="245"/>
    </row>
    <row r="6" spans="1:17" ht="17.25" customHeight="1" x14ac:dyDescent="0.2">
      <c r="A6" s="243" t="s">
        <v>665</v>
      </c>
      <c r="B6" s="249" t="s">
        <v>1604</v>
      </c>
      <c r="C6" s="245"/>
      <c r="D6" s="245"/>
      <c r="E6" s="245"/>
      <c r="F6" s="247"/>
      <c r="G6" s="247"/>
      <c r="H6" s="247"/>
      <c r="I6" s="245"/>
      <c r="J6" s="245"/>
      <c r="K6" s="245"/>
      <c r="L6" s="247"/>
      <c r="M6" s="247"/>
      <c r="N6" s="247"/>
      <c r="O6" s="245"/>
      <c r="P6" s="245"/>
      <c r="Q6" s="245"/>
    </row>
    <row r="7" spans="1:17" x14ac:dyDescent="0.2">
      <c r="A7" s="243" t="s">
        <v>666</v>
      </c>
      <c r="B7" s="249" t="s">
        <v>1605</v>
      </c>
      <c r="C7" s="245"/>
      <c r="D7" s="245"/>
      <c r="E7" s="245"/>
      <c r="F7" s="247"/>
      <c r="G7" s="247"/>
      <c r="H7" s="247"/>
      <c r="I7" s="245"/>
      <c r="J7" s="245"/>
      <c r="K7" s="245"/>
      <c r="L7" s="247"/>
      <c r="M7" s="247"/>
      <c r="N7" s="247"/>
      <c r="O7" s="245"/>
      <c r="P7" s="245"/>
      <c r="Q7" s="245"/>
    </row>
    <row r="8" spans="1:17" x14ac:dyDescent="0.2">
      <c r="A8" s="243" t="s">
        <v>667</v>
      </c>
      <c r="B8" s="249" t="s">
        <v>260</v>
      </c>
      <c r="C8" s="245"/>
      <c r="D8" s="246"/>
      <c r="E8" s="245"/>
      <c r="F8" s="247"/>
      <c r="G8" s="248"/>
      <c r="H8" s="247"/>
      <c r="I8" s="245"/>
      <c r="J8" s="246"/>
      <c r="K8" s="245"/>
      <c r="L8" s="247"/>
      <c r="M8" s="248"/>
      <c r="N8" s="247"/>
      <c r="O8" s="245"/>
      <c r="P8" s="246"/>
      <c r="Q8" s="245"/>
    </row>
    <row r="9" spans="1:17" x14ac:dyDescent="0.2">
      <c r="A9" s="243" t="s">
        <v>668</v>
      </c>
      <c r="B9" s="249" t="s">
        <v>261</v>
      </c>
      <c r="C9" s="245"/>
      <c r="D9" s="246"/>
      <c r="E9" s="245"/>
      <c r="F9" s="247"/>
      <c r="G9" s="248"/>
      <c r="H9" s="247"/>
      <c r="I9" s="245"/>
      <c r="J9" s="246"/>
      <c r="K9" s="245"/>
      <c r="L9" s="247"/>
      <c r="M9" s="248"/>
      <c r="N9" s="247"/>
      <c r="O9" s="245"/>
      <c r="P9" s="246"/>
      <c r="Q9" s="245"/>
    </row>
    <row r="10" spans="1:17" x14ac:dyDescent="0.2">
      <c r="A10" s="243" t="s">
        <v>669</v>
      </c>
      <c r="B10" s="249" t="s">
        <v>1606</v>
      </c>
      <c r="C10" s="245"/>
      <c r="D10" s="245"/>
      <c r="E10" s="245"/>
      <c r="F10" s="247"/>
      <c r="G10" s="247"/>
      <c r="H10" s="247"/>
      <c r="I10" s="245"/>
      <c r="J10" s="245"/>
      <c r="K10" s="245"/>
      <c r="L10" s="247"/>
      <c r="M10" s="247"/>
      <c r="N10" s="247"/>
      <c r="O10" s="245"/>
      <c r="P10" s="245"/>
      <c r="Q10" s="245"/>
    </row>
    <row r="11" spans="1:17" x14ac:dyDescent="0.2">
      <c r="A11" s="243" t="s">
        <v>670</v>
      </c>
      <c r="B11" s="249" t="s">
        <v>1024</v>
      </c>
      <c r="C11" s="245"/>
      <c r="D11" s="246"/>
      <c r="E11" s="245"/>
      <c r="F11" s="247"/>
      <c r="G11" s="248"/>
      <c r="H11" s="247"/>
      <c r="I11" s="245"/>
      <c r="J11" s="246"/>
      <c r="K11" s="245"/>
      <c r="L11" s="247"/>
      <c r="M11" s="248"/>
      <c r="N11" s="247"/>
      <c r="O11" s="245"/>
      <c r="P11" s="246"/>
      <c r="Q11" s="245"/>
    </row>
    <row r="12" spans="1:17" x14ac:dyDescent="0.2">
      <c r="A12" s="243" t="s">
        <v>671</v>
      </c>
      <c r="B12" s="249" t="s">
        <v>1420</v>
      </c>
      <c r="C12" s="245"/>
      <c r="D12" s="246"/>
      <c r="E12" s="245"/>
      <c r="F12" s="247"/>
      <c r="G12" s="248"/>
      <c r="H12" s="247"/>
      <c r="I12" s="245"/>
      <c r="J12" s="246"/>
      <c r="K12" s="245"/>
      <c r="L12" s="247"/>
      <c r="M12" s="248"/>
      <c r="N12" s="247"/>
      <c r="O12" s="245"/>
      <c r="P12" s="246"/>
      <c r="Q12" s="245"/>
    </row>
    <row r="13" spans="1:17" x14ac:dyDescent="0.2">
      <c r="A13" s="243" t="s">
        <v>672</v>
      </c>
      <c r="B13" s="249" t="s">
        <v>262</v>
      </c>
      <c r="C13" s="245"/>
      <c r="D13" s="245"/>
      <c r="E13" s="245"/>
      <c r="F13" s="247"/>
      <c r="G13" s="247"/>
      <c r="H13" s="247"/>
      <c r="I13" s="245"/>
      <c r="J13" s="245"/>
      <c r="K13" s="245"/>
      <c r="L13" s="247"/>
      <c r="M13" s="247"/>
      <c r="N13" s="247"/>
      <c r="O13" s="245"/>
      <c r="P13" s="245"/>
      <c r="Q13" s="245"/>
    </row>
    <row r="14" spans="1:17" x14ac:dyDescent="0.2">
      <c r="A14" s="243" t="s">
        <v>673</v>
      </c>
      <c r="B14" s="249" t="s">
        <v>263</v>
      </c>
      <c r="C14" s="245"/>
      <c r="D14" s="246"/>
      <c r="E14" s="245"/>
      <c r="F14" s="247"/>
      <c r="G14" s="248"/>
      <c r="H14" s="247"/>
      <c r="I14" s="245"/>
      <c r="J14" s="246"/>
      <c r="K14" s="245"/>
      <c r="L14" s="247"/>
      <c r="M14" s="248"/>
      <c r="N14" s="247"/>
      <c r="O14" s="245"/>
      <c r="P14" s="246"/>
      <c r="Q14" s="245"/>
    </row>
    <row r="15" spans="1:17" x14ac:dyDescent="0.2">
      <c r="A15" s="243" t="s">
        <v>674</v>
      </c>
      <c r="B15" s="249" t="s">
        <v>1018</v>
      </c>
      <c r="C15" s="245"/>
      <c r="D15" s="246"/>
      <c r="E15" s="245"/>
      <c r="F15" s="247"/>
      <c r="G15" s="248"/>
      <c r="H15" s="247"/>
      <c r="I15" s="245"/>
      <c r="J15" s="246"/>
      <c r="K15" s="245"/>
      <c r="L15" s="247"/>
      <c r="M15" s="248"/>
      <c r="N15" s="247"/>
      <c r="O15" s="245"/>
      <c r="P15" s="246"/>
      <c r="Q15" s="245"/>
    </row>
    <row r="16" spans="1:17" x14ac:dyDescent="0.2">
      <c r="A16" s="243" t="s">
        <v>675</v>
      </c>
      <c r="B16" s="249" t="s">
        <v>1019</v>
      </c>
      <c r="C16" s="245"/>
      <c r="D16" s="246"/>
      <c r="E16" s="245"/>
      <c r="F16" s="247"/>
      <c r="G16" s="248"/>
      <c r="H16" s="247"/>
      <c r="I16" s="245"/>
      <c r="J16" s="246"/>
      <c r="K16" s="245"/>
      <c r="L16" s="247"/>
      <c r="M16" s="248"/>
      <c r="N16" s="247"/>
      <c r="O16" s="245"/>
      <c r="P16" s="246"/>
      <c r="Q16" s="245"/>
    </row>
    <row r="17" spans="1:17" x14ac:dyDescent="0.2">
      <c r="A17" s="243" t="s">
        <v>676</v>
      </c>
      <c r="B17" s="249" t="s">
        <v>275</v>
      </c>
      <c r="C17" s="245"/>
      <c r="D17" s="246"/>
      <c r="E17" s="245"/>
      <c r="F17" s="247"/>
      <c r="G17" s="248"/>
      <c r="H17" s="247"/>
      <c r="I17" s="245"/>
      <c r="J17" s="246"/>
      <c r="K17" s="245"/>
      <c r="L17" s="247"/>
      <c r="M17" s="248"/>
      <c r="N17" s="247"/>
      <c r="O17" s="245"/>
      <c r="P17" s="246"/>
      <c r="Q17" s="245"/>
    </row>
    <row r="18" spans="1:17" x14ac:dyDescent="0.2">
      <c r="A18" s="243" t="s">
        <v>677</v>
      </c>
      <c r="B18" s="249" t="s">
        <v>264</v>
      </c>
      <c r="C18" s="245"/>
      <c r="D18" s="246"/>
      <c r="E18" s="245"/>
      <c r="F18" s="247"/>
      <c r="G18" s="248"/>
      <c r="H18" s="247"/>
      <c r="I18" s="245"/>
      <c r="J18" s="246"/>
      <c r="K18" s="245"/>
      <c r="L18" s="247"/>
      <c r="M18" s="248"/>
      <c r="N18" s="247"/>
      <c r="O18" s="245"/>
      <c r="P18" s="245"/>
      <c r="Q18" s="245"/>
    </row>
    <row r="19" spans="1:17" x14ac:dyDescent="0.2">
      <c r="A19" s="243" t="s">
        <v>678</v>
      </c>
      <c r="B19" s="249" t="s">
        <v>265</v>
      </c>
      <c r="C19" s="245"/>
      <c r="D19" s="246"/>
      <c r="E19" s="245"/>
      <c r="F19" s="247"/>
      <c r="G19" s="248"/>
      <c r="H19" s="247"/>
      <c r="I19" s="245"/>
      <c r="J19" s="246"/>
      <c r="K19" s="245"/>
      <c r="L19" s="247"/>
      <c r="M19" s="248"/>
      <c r="N19" s="247"/>
      <c r="O19" s="245"/>
      <c r="P19" s="245"/>
      <c r="Q19" s="245"/>
    </row>
    <row r="20" spans="1:17" x14ac:dyDescent="0.2">
      <c r="A20" s="243" t="s">
        <v>679</v>
      </c>
      <c r="B20" s="249" t="s">
        <v>1624</v>
      </c>
      <c r="C20" s="245"/>
      <c r="D20" s="246"/>
      <c r="E20" s="245"/>
      <c r="F20" s="247"/>
      <c r="G20" s="248"/>
      <c r="H20" s="247"/>
      <c r="I20" s="245"/>
      <c r="J20" s="246"/>
      <c r="K20" s="245"/>
      <c r="L20" s="247"/>
      <c r="M20" s="248"/>
      <c r="N20" s="247"/>
      <c r="O20" s="245"/>
      <c r="P20" s="245"/>
      <c r="Q20" s="245"/>
    </row>
    <row r="21" spans="1:17" x14ac:dyDescent="0.2">
      <c r="A21" s="243" t="s">
        <v>995</v>
      </c>
      <c r="B21" s="249" t="s">
        <v>267</v>
      </c>
      <c r="C21" s="245"/>
      <c r="D21" s="246"/>
      <c r="E21" s="245"/>
      <c r="F21" s="247"/>
      <c r="G21" s="248"/>
      <c r="H21" s="247"/>
      <c r="I21" s="245"/>
      <c r="J21" s="246"/>
      <c r="K21" s="245"/>
      <c r="L21" s="247"/>
      <c r="M21" s="248"/>
      <c r="N21" s="247"/>
      <c r="O21" s="245"/>
      <c r="P21" s="245"/>
      <c r="Q21" s="245"/>
    </row>
    <row r="22" spans="1:17" x14ac:dyDescent="0.2">
      <c r="A22" s="243" t="s">
        <v>996</v>
      </c>
      <c r="B22" s="249" t="s">
        <v>268</v>
      </c>
      <c r="C22" s="245"/>
      <c r="D22" s="246"/>
      <c r="E22" s="245"/>
      <c r="F22" s="247"/>
      <c r="G22" s="248"/>
      <c r="H22" s="247"/>
      <c r="I22" s="245"/>
      <c r="J22" s="246"/>
      <c r="K22" s="245"/>
      <c r="L22" s="247"/>
      <c r="M22" s="248"/>
      <c r="N22" s="247"/>
      <c r="O22" s="245"/>
      <c r="P22" s="245"/>
      <c r="Q22" s="245"/>
    </row>
    <row r="23" spans="1:17" x14ac:dyDescent="0.2">
      <c r="A23" s="243" t="s">
        <v>1168</v>
      </c>
      <c r="B23" s="249" t="s">
        <v>269</v>
      </c>
      <c r="C23" s="245"/>
      <c r="D23" s="246"/>
      <c r="E23" s="245"/>
      <c r="F23" s="247"/>
      <c r="G23" s="248"/>
      <c r="H23" s="247"/>
      <c r="I23" s="245"/>
      <c r="J23" s="246"/>
      <c r="K23" s="245"/>
      <c r="L23" s="247"/>
      <c r="M23" s="248"/>
      <c r="N23" s="247"/>
      <c r="O23" s="245"/>
      <c r="P23" s="245"/>
      <c r="Q23" s="245"/>
    </row>
    <row r="24" spans="1:17" x14ac:dyDescent="0.2">
      <c r="A24" s="243" t="s">
        <v>1169</v>
      </c>
      <c r="B24" s="249" t="s">
        <v>270</v>
      </c>
      <c r="C24" s="246"/>
      <c r="D24" s="246"/>
      <c r="E24" s="245"/>
      <c r="F24" s="248"/>
      <c r="G24" s="248"/>
      <c r="H24" s="247"/>
      <c r="I24" s="246"/>
      <c r="J24" s="246"/>
      <c r="K24" s="245"/>
      <c r="L24" s="248"/>
      <c r="M24" s="248"/>
      <c r="N24" s="247"/>
      <c r="O24" s="250"/>
      <c r="P24" s="245"/>
      <c r="Q24" s="245"/>
    </row>
    <row r="25" spans="1:17" x14ac:dyDescent="0.2">
      <c r="A25" s="243" t="s">
        <v>1170</v>
      </c>
      <c r="B25" s="249" t="s">
        <v>271</v>
      </c>
      <c r="C25" s="246"/>
      <c r="D25" s="246"/>
      <c r="E25" s="245"/>
      <c r="F25" s="248"/>
      <c r="G25" s="248"/>
      <c r="H25" s="247"/>
      <c r="I25" s="246"/>
      <c r="J25" s="246"/>
      <c r="K25" s="245"/>
      <c r="L25" s="248"/>
      <c r="M25" s="248"/>
      <c r="N25" s="247"/>
      <c r="O25" s="250"/>
      <c r="P25" s="245"/>
      <c r="Q25" s="245"/>
    </row>
    <row r="26" spans="1:17" x14ac:dyDescent="0.2">
      <c r="A26" s="243" t="s">
        <v>1171</v>
      </c>
      <c r="B26" s="249" t="s">
        <v>272</v>
      </c>
      <c r="C26" s="246"/>
      <c r="D26" s="246"/>
      <c r="E26" s="245"/>
      <c r="F26" s="248"/>
      <c r="G26" s="248"/>
      <c r="H26" s="247"/>
      <c r="I26" s="246"/>
      <c r="J26" s="246"/>
      <c r="K26" s="245"/>
      <c r="L26" s="248"/>
      <c r="M26" s="248"/>
      <c r="N26" s="247"/>
      <c r="O26" s="250"/>
      <c r="P26" s="245"/>
      <c r="Q26" s="245"/>
    </row>
    <row r="27" spans="1:17" x14ac:dyDescent="0.2">
      <c r="A27" s="243" t="s">
        <v>1172</v>
      </c>
      <c r="B27" s="249" t="s">
        <v>1139</v>
      </c>
      <c r="C27" s="246"/>
      <c r="D27" s="246"/>
      <c r="E27" s="245"/>
      <c r="F27" s="248"/>
      <c r="G27" s="248"/>
      <c r="H27" s="247"/>
      <c r="I27" s="246"/>
      <c r="J27" s="246"/>
      <c r="K27" s="245"/>
      <c r="L27" s="248"/>
      <c r="M27" s="248"/>
      <c r="N27" s="247"/>
      <c r="O27" s="250"/>
      <c r="P27" s="245"/>
      <c r="Q27" s="245"/>
    </row>
    <row r="28" spans="1:17" x14ac:dyDescent="0.2">
      <c r="A28" s="243" t="s">
        <v>1173</v>
      </c>
      <c r="B28" s="249" t="s">
        <v>273</v>
      </c>
      <c r="C28" s="246"/>
      <c r="D28" s="246"/>
      <c r="E28" s="245"/>
      <c r="F28" s="248"/>
      <c r="G28" s="248"/>
      <c r="H28" s="247"/>
      <c r="I28" s="246"/>
      <c r="J28" s="246"/>
      <c r="K28" s="245"/>
      <c r="L28" s="248"/>
      <c r="M28" s="248"/>
      <c r="N28" s="247"/>
      <c r="O28" s="250"/>
      <c r="P28" s="245"/>
      <c r="Q28" s="245"/>
    </row>
    <row r="29" spans="1:17" x14ac:dyDescent="0.2">
      <c r="A29" s="243" t="s">
        <v>1174</v>
      </c>
      <c r="B29" s="249" t="s">
        <v>1015</v>
      </c>
      <c r="C29" s="245"/>
      <c r="D29" s="246"/>
      <c r="E29" s="245"/>
      <c r="F29" s="247"/>
      <c r="G29" s="248"/>
      <c r="H29" s="247"/>
      <c r="I29" s="245"/>
      <c r="J29" s="246"/>
      <c r="K29" s="245"/>
      <c r="L29" s="247"/>
      <c r="M29" s="248"/>
      <c r="N29" s="247"/>
      <c r="O29" s="245"/>
      <c r="P29" s="245"/>
      <c r="Q29" s="245"/>
    </row>
    <row r="30" spans="1:17" x14ac:dyDescent="0.2">
      <c r="A30" s="243" t="s">
        <v>1175</v>
      </c>
      <c r="B30" s="249" t="s">
        <v>1016</v>
      </c>
      <c r="C30" s="245"/>
      <c r="D30" s="246"/>
      <c r="E30" s="245"/>
      <c r="F30" s="247"/>
      <c r="G30" s="248"/>
      <c r="H30" s="247"/>
      <c r="I30" s="245"/>
      <c r="J30" s="246"/>
      <c r="K30" s="245"/>
      <c r="L30" s="247"/>
      <c r="M30" s="248"/>
      <c r="N30" s="247"/>
      <c r="O30" s="245"/>
      <c r="P30" s="245"/>
      <c r="Q30" s="245"/>
    </row>
    <row r="31" spans="1:17" x14ac:dyDescent="0.2">
      <c r="A31" s="243" t="s">
        <v>1176</v>
      </c>
      <c r="B31" s="249" t="s">
        <v>1017</v>
      </c>
      <c r="C31" s="245"/>
      <c r="D31" s="246"/>
      <c r="E31" s="245"/>
      <c r="F31" s="247"/>
      <c r="G31" s="248"/>
      <c r="H31" s="247"/>
      <c r="I31" s="245"/>
      <c r="J31" s="246"/>
      <c r="K31" s="245"/>
      <c r="L31" s="247"/>
      <c r="M31" s="248"/>
      <c r="N31" s="247"/>
      <c r="O31" s="245"/>
      <c r="P31" s="245"/>
      <c r="Q31" s="245"/>
    </row>
    <row r="32" spans="1:17" x14ac:dyDescent="0.2">
      <c r="A32" s="243" t="s">
        <v>1177</v>
      </c>
      <c r="B32" s="249" t="s">
        <v>1020</v>
      </c>
      <c r="C32" s="245"/>
      <c r="D32" s="246"/>
      <c r="E32" s="245"/>
      <c r="F32" s="247"/>
      <c r="G32" s="248"/>
      <c r="H32" s="247"/>
      <c r="I32" s="245"/>
      <c r="J32" s="246"/>
      <c r="K32" s="245"/>
      <c r="L32" s="247"/>
      <c r="M32" s="248"/>
      <c r="N32" s="247"/>
      <c r="O32" s="245"/>
      <c r="P32" s="245"/>
      <c r="Q32" s="245"/>
    </row>
    <row r="33" spans="1:17" x14ac:dyDescent="0.2">
      <c r="A33" s="243" t="s">
        <v>1178</v>
      </c>
      <c r="B33" s="249" t="s">
        <v>1023</v>
      </c>
      <c r="C33" s="245"/>
      <c r="D33" s="246"/>
      <c r="E33" s="245"/>
      <c r="F33" s="247"/>
      <c r="G33" s="248"/>
      <c r="H33" s="247"/>
      <c r="I33" s="245"/>
      <c r="J33" s="246"/>
      <c r="K33" s="245"/>
      <c r="L33" s="247"/>
      <c r="M33" s="248"/>
      <c r="N33" s="247"/>
      <c r="O33" s="245"/>
      <c r="P33" s="245"/>
      <c r="Q33" s="245"/>
    </row>
    <row r="34" spans="1:17" x14ac:dyDescent="0.2">
      <c r="A34" s="243" t="s">
        <v>1179</v>
      </c>
      <c r="B34" s="249" t="s">
        <v>1021</v>
      </c>
      <c r="C34" s="245"/>
      <c r="D34" s="246"/>
      <c r="E34" s="245"/>
      <c r="F34" s="247"/>
      <c r="G34" s="248"/>
      <c r="H34" s="247"/>
      <c r="I34" s="245"/>
      <c r="J34" s="246"/>
      <c r="K34" s="245"/>
      <c r="L34" s="247"/>
      <c r="M34" s="248"/>
      <c r="N34" s="247"/>
      <c r="O34" s="245"/>
      <c r="P34" s="245"/>
      <c r="Q34" s="245"/>
    </row>
    <row r="35" spans="1:17" x14ac:dyDescent="0.2">
      <c r="A35" s="243" t="s">
        <v>1180</v>
      </c>
      <c r="B35" s="249" t="s">
        <v>1022</v>
      </c>
      <c r="C35" s="245"/>
      <c r="D35" s="246"/>
      <c r="E35" s="245"/>
      <c r="F35" s="247"/>
      <c r="G35" s="248"/>
      <c r="H35" s="247"/>
      <c r="I35" s="245"/>
      <c r="J35" s="246"/>
      <c r="K35" s="245"/>
      <c r="L35" s="247"/>
      <c r="M35" s="248"/>
      <c r="N35" s="247"/>
      <c r="O35" s="245"/>
      <c r="P35" s="245"/>
      <c r="Q35" s="245"/>
    </row>
    <row r="36" spans="1:17" x14ac:dyDescent="0.2">
      <c r="A36" s="243" t="s">
        <v>1181</v>
      </c>
      <c r="B36" s="249" t="s">
        <v>1640</v>
      </c>
      <c r="C36" s="251"/>
      <c r="D36" s="246"/>
      <c r="E36" s="245"/>
      <c r="F36" s="252"/>
      <c r="G36" s="248"/>
      <c r="H36" s="247"/>
      <c r="I36" s="251"/>
      <c r="J36" s="246"/>
      <c r="K36" s="245"/>
      <c r="L36" s="252"/>
      <c r="M36" s="248"/>
      <c r="N36" s="247"/>
      <c r="O36" s="251"/>
      <c r="P36" s="246"/>
      <c r="Q36" s="245"/>
    </row>
    <row r="37" spans="1:17" x14ac:dyDescent="0.2">
      <c r="A37" s="243" t="s">
        <v>1182</v>
      </c>
      <c r="B37" s="249" t="s">
        <v>276</v>
      </c>
      <c r="C37" s="245"/>
      <c r="D37" s="246"/>
      <c r="E37" s="245"/>
      <c r="F37" s="247"/>
      <c r="G37" s="248"/>
      <c r="H37" s="247"/>
      <c r="I37" s="245"/>
      <c r="J37" s="246"/>
      <c r="K37" s="245"/>
      <c r="L37" s="247"/>
      <c r="M37" s="248"/>
      <c r="N37" s="247"/>
      <c r="O37" s="245"/>
      <c r="P37" s="245"/>
      <c r="Q37" s="245"/>
    </row>
    <row r="38" spans="1:17" x14ac:dyDescent="0.2">
      <c r="A38" s="243" t="s">
        <v>1183</v>
      </c>
      <c r="B38" s="249" t="s">
        <v>277</v>
      </c>
      <c r="C38" s="245"/>
      <c r="D38" s="246"/>
      <c r="E38" s="245"/>
      <c r="F38" s="247"/>
      <c r="G38" s="248"/>
      <c r="H38" s="247"/>
      <c r="I38" s="245"/>
      <c r="J38" s="246"/>
      <c r="K38" s="245"/>
      <c r="L38" s="247"/>
      <c r="M38" s="248"/>
      <c r="N38" s="247"/>
      <c r="O38" s="245"/>
      <c r="P38" s="245"/>
      <c r="Q38" s="245"/>
    </row>
    <row r="39" spans="1:17" x14ac:dyDescent="0.2">
      <c r="A39" s="243" t="s">
        <v>1184</v>
      </c>
      <c r="B39" s="249" t="s">
        <v>278</v>
      </c>
      <c r="C39" s="245"/>
      <c r="D39" s="246"/>
      <c r="E39" s="245"/>
      <c r="F39" s="247"/>
      <c r="G39" s="248"/>
      <c r="H39" s="247"/>
      <c r="I39" s="245"/>
      <c r="J39" s="246"/>
      <c r="K39" s="245"/>
      <c r="L39" s="247"/>
      <c r="M39" s="248"/>
      <c r="N39" s="247"/>
      <c r="O39" s="245"/>
      <c r="P39" s="245"/>
      <c r="Q39" s="245"/>
    </row>
    <row r="40" spans="1:17" x14ac:dyDescent="0.2">
      <c r="A40" s="243" t="s">
        <v>1478</v>
      </c>
      <c r="B40" s="249" t="s">
        <v>1138</v>
      </c>
      <c r="C40" s="246"/>
      <c r="D40" s="246"/>
      <c r="E40" s="245"/>
      <c r="F40" s="253"/>
      <c r="G40" s="248"/>
      <c r="H40" s="247"/>
      <c r="I40" s="254"/>
      <c r="J40" s="246"/>
      <c r="K40" s="245"/>
      <c r="L40" s="248"/>
      <c r="M40" s="248"/>
      <c r="N40" s="247"/>
      <c r="O40" s="255"/>
      <c r="P40" s="245"/>
      <c r="Q40" s="245"/>
    </row>
    <row r="41" spans="1:17" x14ac:dyDescent="0.2">
      <c r="A41" s="243" t="s">
        <v>1657</v>
      </c>
      <c r="B41" s="249" t="s">
        <v>1137</v>
      </c>
      <c r="C41" s="246"/>
      <c r="D41" s="246"/>
      <c r="E41" s="245"/>
      <c r="F41" s="256"/>
      <c r="G41" s="248"/>
      <c r="H41" s="247"/>
      <c r="I41" s="257"/>
      <c r="J41" s="246"/>
      <c r="K41" s="245"/>
      <c r="L41" s="248"/>
      <c r="M41" s="248"/>
      <c r="N41" s="247"/>
      <c r="O41" s="250"/>
      <c r="P41" s="245"/>
      <c r="Q41" s="245"/>
    </row>
    <row r="42" spans="1:17" x14ac:dyDescent="0.2">
      <c r="A42" s="230">
        <v>2</v>
      </c>
      <c r="B42" s="258" t="s">
        <v>279</v>
      </c>
      <c r="C42" s="259"/>
      <c r="D42" s="259"/>
      <c r="E42" s="259"/>
      <c r="F42" s="260"/>
      <c r="G42" s="260"/>
      <c r="H42" s="260"/>
      <c r="I42" s="259"/>
      <c r="J42" s="259"/>
      <c r="K42" s="259"/>
      <c r="L42" s="260"/>
      <c r="M42" s="260"/>
      <c r="N42" s="260"/>
      <c r="O42" s="259"/>
      <c r="P42" s="259"/>
      <c r="Q42" s="261"/>
    </row>
    <row r="43" spans="1:17" x14ac:dyDescent="0.2">
      <c r="A43" s="243" t="s">
        <v>680</v>
      </c>
      <c r="B43" s="249" t="s">
        <v>280</v>
      </c>
      <c r="C43" s="246"/>
      <c r="D43" s="246"/>
      <c r="E43" s="246"/>
      <c r="F43" s="248"/>
      <c r="G43" s="248"/>
      <c r="H43" s="248"/>
      <c r="I43" s="246"/>
      <c r="J43" s="246"/>
      <c r="K43" s="246"/>
      <c r="L43" s="248"/>
      <c r="M43" s="248"/>
      <c r="N43" s="248"/>
      <c r="O43" s="250"/>
      <c r="P43" s="245"/>
      <c r="Q43" s="245"/>
    </row>
    <row r="44" spans="1:17" x14ac:dyDescent="0.2">
      <c r="A44" s="243" t="s">
        <v>681</v>
      </c>
      <c r="B44" s="249" t="s">
        <v>1422</v>
      </c>
      <c r="C44" s="246"/>
      <c r="D44" s="246"/>
      <c r="E44" s="246"/>
      <c r="F44" s="248"/>
      <c r="G44" s="248"/>
      <c r="H44" s="248"/>
      <c r="I44" s="246"/>
      <c r="J44" s="246"/>
      <c r="K44" s="246"/>
      <c r="L44" s="248"/>
      <c r="M44" s="248"/>
      <c r="N44" s="248"/>
      <c r="O44" s="250"/>
      <c r="P44" s="245"/>
      <c r="Q44" s="245"/>
    </row>
    <row r="45" spans="1:17" x14ac:dyDescent="0.2">
      <c r="A45" s="243" t="s">
        <v>682</v>
      </c>
      <c r="B45" s="249" t="s">
        <v>1517</v>
      </c>
      <c r="C45" s="246"/>
      <c r="D45" s="246"/>
      <c r="E45" s="246"/>
      <c r="F45" s="262"/>
      <c r="G45" s="262"/>
      <c r="H45" s="262"/>
      <c r="I45" s="246"/>
      <c r="J45" s="246"/>
      <c r="K45" s="246"/>
      <c r="L45" s="262"/>
      <c r="M45" s="262"/>
      <c r="N45" s="262"/>
      <c r="O45" s="250"/>
      <c r="P45" s="245"/>
      <c r="Q45" s="245"/>
    </row>
    <row r="46" spans="1:17" x14ac:dyDescent="0.2">
      <c r="A46" s="243" t="s">
        <v>683</v>
      </c>
      <c r="B46" s="249" t="s">
        <v>1140</v>
      </c>
      <c r="C46" s="246"/>
      <c r="D46" s="246"/>
      <c r="E46" s="246"/>
      <c r="F46" s="248"/>
      <c r="G46" s="248"/>
      <c r="H46" s="248"/>
      <c r="I46" s="246"/>
      <c r="J46" s="246"/>
      <c r="K46" s="246"/>
      <c r="L46" s="248"/>
      <c r="M46" s="248"/>
      <c r="N46" s="248"/>
      <c r="O46" s="250"/>
      <c r="P46" s="245"/>
      <c r="Q46" s="245"/>
    </row>
    <row r="47" spans="1:17" x14ac:dyDescent="0.2">
      <c r="A47" s="243" t="s">
        <v>684</v>
      </c>
      <c r="B47" s="249" t="s">
        <v>281</v>
      </c>
      <c r="C47" s="246"/>
      <c r="D47" s="246"/>
      <c r="E47" s="246"/>
      <c r="F47" s="248"/>
      <c r="G47" s="248"/>
      <c r="H47" s="248"/>
      <c r="I47" s="246"/>
      <c r="J47" s="246"/>
      <c r="K47" s="246"/>
      <c r="L47" s="248"/>
      <c r="M47" s="248"/>
      <c r="N47" s="248"/>
      <c r="O47" s="250"/>
      <c r="P47" s="245"/>
      <c r="Q47" s="245"/>
    </row>
    <row r="48" spans="1:17" x14ac:dyDescent="0.2">
      <c r="A48" s="243" t="s">
        <v>685</v>
      </c>
      <c r="B48" s="249" t="s">
        <v>282</v>
      </c>
      <c r="C48" s="246"/>
      <c r="D48" s="246"/>
      <c r="E48" s="246"/>
      <c r="F48" s="248"/>
      <c r="G48" s="248"/>
      <c r="H48" s="248"/>
      <c r="I48" s="246"/>
      <c r="J48" s="246"/>
      <c r="K48" s="246"/>
      <c r="L48" s="248"/>
      <c r="M48" s="248"/>
      <c r="N48" s="248"/>
      <c r="O48" s="250"/>
      <c r="P48" s="245"/>
      <c r="Q48" s="245"/>
    </row>
    <row r="49" spans="1:17" x14ac:dyDescent="0.2">
      <c r="A49" s="243" t="s">
        <v>686</v>
      </c>
      <c r="B49" s="249" t="s">
        <v>1070</v>
      </c>
      <c r="C49" s="246"/>
      <c r="D49" s="246"/>
      <c r="E49" s="246"/>
      <c r="F49" s="248"/>
      <c r="G49" s="248"/>
      <c r="H49" s="248"/>
      <c r="I49" s="246"/>
      <c r="J49" s="246"/>
      <c r="K49" s="246"/>
      <c r="L49" s="248"/>
      <c r="M49" s="248"/>
      <c r="N49" s="248"/>
      <c r="O49" s="250"/>
      <c r="P49" s="245"/>
      <c r="Q49" s="245"/>
    </row>
    <row r="50" spans="1:17" x14ac:dyDescent="0.2">
      <c r="A50" s="243" t="s">
        <v>687</v>
      </c>
      <c r="B50" s="249" t="s">
        <v>1071</v>
      </c>
      <c r="C50" s="246"/>
      <c r="D50" s="246"/>
      <c r="E50" s="246"/>
      <c r="F50" s="248"/>
      <c r="G50" s="248"/>
      <c r="H50" s="248"/>
      <c r="I50" s="246"/>
      <c r="J50" s="246"/>
      <c r="K50" s="246"/>
      <c r="L50" s="248"/>
      <c r="M50" s="248"/>
      <c r="N50" s="248"/>
      <c r="O50" s="250"/>
      <c r="P50" s="245"/>
      <c r="Q50" s="245"/>
    </row>
    <row r="51" spans="1:17" x14ac:dyDescent="0.2">
      <c r="A51" s="243" t="s">
        <v>688</v>
      </c>
      <c r="B51" s="249" t="s">
        <v>1072</v>
      </c>
      <c r="C51" s="246"/>
      <c r="D51" s="246"/>
      <c r="E51" s="246"/>
      <c r="F51" s="248"/>
      <c r="G51" s="248"/>
      <c r="H51" s="248"/>
      <c r="I51" s="246"/>
      <c r="J51" s="246"/>
      <c r="K51" s="246"/>
      <c r="L51" s="248"/>
      <c r="M51" s="248"/>
      <c r="N51" s="248"/>
      <c r="O51" s="250"/>
      <c r="P51" s="245"/>
      <c r="Q51" s="245"/>
    </row>
    <row r="52" spans="1:17" x14ac:dyDescent="0.2">
      <c r="A52" s="243" t="s">
        <v>689</v>
      </c>
      <c r="B52" s="249" t="s">
        <v>1073</v>
      </c>
      <c r="C52" s="246"/>
      <c r="D52" s="246"/>
      <c r="E52" s="246"/>
      <c r="F52" s="248"/>
      <c r="G52" s="248"/>
      <c r="H52" s="248"/>
      <c r="I52" s="246"/>
      <c r="J52" s="246"/>
      <c r="K52" s="246"/>
      <c r="L52" s="248"/>
      <c r="M52" s="248"/>
      <c r="N52" s="248"/>
      <c r="O52" s="250"/>
      <c r="P52" s="245"/>
      <c r="Q52" s="245"/>
    </row>
    <row r="53" spans="1:17" x14ac:dyDescent="0.2">
      <c r="A53" s="263">
        <v>3</v>
      </c>
      <c r="B53" s="258" t="s">
        <v>283</v>
      </c>
      <c r="C53" s="259"/>
      <c r="D53" s="259"/>
      <c r="E53" s="259"/>
      <c r="F53" s="260"/>
      <c r="G53" s="260"/>
      <c r="H53" s="260"/>
      <c r="I53" s="259"/>
      <c r="J53" s="259"/>
      <c r="K53" s="259"/>
      <c r="L53" s="260"/>
      <c r="M53" s="260"/>
      <c r="N53" s="260"/>
      <c r="O53" s="259"/>
      <c r="P53" s="259"/>
      <c r="Q53" s="261"/>
    </row>
    <row r="54" spans="1:17" x14ac:dyDescent="0.2">
      <c r="A54" s="243" t="s">
        <v>694</v>
      </c>
      <c r="B54" s="249" t="s">
        <v>284</v>
      </c>
      <c r="C54" s="246"/>
      <c r="D54" s="246"/>
      <c r="E54" s="246"/>
      <c r="F54" s="248"/>
      <c r="G54" s="248"/>
      <c r="H54" s="248"/>
      <c r="I54" s="246"/>
      <c r="J54" s="246"/>
      <c r="K54" s="246"/>
      <c r="L54" s="248"/>
      <c r="M54" s="248"/>
      <c r="N54" s="248"/>
      <c r="O54" s="255"/>
      <c r="P54" s="245"/>
      <c r="Q54" s="245"/>
    </row>
    <row r="55" spans="1:17" x14ac:dyDescent="0.2">
      <c r="A55" s="243" t="s">
        <v>695</v>
      </c>
      <c r="B55" s="249" t="s">
        <v>285</v>
      </c>
      <c r="C55" s="246"/>
      <c r="D55" s="246"/>
      <c r="E55" s="246"/>
      <c r="F55" s="248"/>
      <c r="G55" s="248"/>
      <c r="H55" s="248"/>
      <c r="I55" s="246"/>
      <c r="J55" s="246"/>
      <c r="K55" s="246"/>
      <c r="L55" s="248"/>
      <c r="M55" s="248"/>
      <c r="N55" s="248"/>
      <c r="O55" s="255"/>
      <c r="P55" s="245"/>
      <c r="Q55" s="245"/>
    </row>
    <row r="56" spans="1:17" x14ac:dyDescent="0.2">
      <c r="A56" s="243" t="s">
        <v>696</v>
      </c>
      <c r="B56" s="249" t="s">
        <v>286</v>
      </c>
      <c r="C56" s="246"/>
      <c r="D56" s="246"/>
      <c r="E56" s="246"/>
      <c r="F56" s="248"/>
      <c r="G56" s="248"/>
      <c r="H56" s="248"/>
      <c r="I56" s="246"/>
      <c r="J56" s="246"/>
      <c r="K56" s="246"/>
      <c r="L56" s="248"/>
      <c r="M56" s="248"/>
      <c r="N56" s="248"/>
      <c r="O56" s="255"/>
      <c r="P56" s="245"/>
      <c r="Q56" s="245"/>
    </row>
    <row r="57" spans="1:17" x14ac:dyDescent="0.2">
      <c r="A57" s="243" t="s">
        <v>697</v>
      </c>
      <c r="B57" s="249" t="s">
        <v>287</v>
      </c>
      <c r="C57" s="246"/>
      <c r="D57" s="246"/>
      <c r="E57" s="246"/>
      <c r="F57" s="248"/>
      <c r="G57" s="248"/>
      <c r="H57" s="248"/>
      <c r="I57" s="246"/>
      <c r="J57" s="246"/>
      <c r="K57" s="246"/>
      <c r="L57" s="248"/>
      <c r="M57" s="248"/>
      <c r="N57" s="248"/>
      <c r="O57" s="255"/>
      <c r="P57" s="245"/>
      <c r="Q57" s="245"/>
    </row>
    <row r="58" spans="1:17" x14ac:dyDescent="0.2">
      <c r="A58" s="243" t="s">
        <v>698</v>
      </c>
      <c r="B58" s="249" t="s">
        <v>288</v>
      </c>
      <c r="C58" s="246"/>
      <c r="D58" s="246"/>
      <c r="E58" s="246"/>
      <c r="F58" s="248"/>
      <c r="G58" s="248"/>
      <c r="H58" s="248"/>
      <c r="I58" s="246"/>
      <c r="J58" s="246"/>
      <c r="K58" s="246"/>
      <c r="L58" s="248"/>
      <c r="M58" s="248"/>
      <c r="N58" s="248"/>
      <c r="O58" s="255"/>
      <c r="P58" s="245"/>
      <c r="Q58" s="245"/>
    </row>
    <row r="59" spans="1:17" x14ac:dyDescent="0.2">
      <c r="A59" s="243" t="s">
        <v>699</v>
      </c>
      <c r="B59" s="249" t="s">
        <v>289</v>
      </c>
      <c r="C59" s="246"/>
      <c r="D59" s="246"/>
      <c r="E59" s="246"/>
      <c r="F59" s="248"/>
      <c r="G59" s="248"/>
      <c r="H59" s="248"/>
      <c r="I59" s="246"/>
      <c r="J59" s="246"/>
      <c r="K59" s="246"/>
      <c r="L59" s="248"/>
      <c r="M59" s="248"/>
      <c r="N59" s="248"/>
      <c r="O59" s="255"/>
      <c r="P59" s="245"/>
      <c r="Q59" s="245"/>
    </row>
    <row r="60" spans="1:17" x14ac:dyDescent="0.2">
      <c r="A60" s="243" t="s">
        <v>700</v>
      </c>
      <c r="B60" s="249" t="s">
        <v>290</v>
      </c>
      <c r="C60" s="246"/>
      <c r="D60" s="246"/>
      <c r="E60" s="246"/>
      <c r="F60" s="248"/>
      <c r="G60" s="248"/>
      <c r="H60" s="248"/>
      <c r="I60" s="246"/>
      <c r="J60" s="246"/>
      <c r="K60" s="246"/>
      <c r="L60" s="248"/>
      <c r="M60" s="248"/>
      <c r="N60" s="248"/>
      <c r="O60" s="255"/>
      <c r="P60" s="245"/>
      <c r="Q60" s="245"/>
    </row>
    <row r="61" spans="1:17" x14ac:dyDescent="0.2">
      <c r="A61" s="243" t="s">
        <v>701</v>
      </c>
      <c r="B61" s="249" t="s">
        <v>291</v>
      </c>
      <c r="C61" s="246"/>
      <c r="D61" s="246"/>
      <c r="E61" s="246"/>
      <c r="F61" s="248"/>
      <c r="G61" s="248"/>
      <c r="H61" s="248"/>
      <c r="I61" s="246"/>
      <c r="J61" s="246"/>
      <c r="K61" s="246"/>
      <c r="L61" s="248"/>
      <c r="M61" s="248"/>
      <c r="N61" s="248"/>
      <c r="O61" s="255"/>
      <c r="P61" s="245"/>
      <c r="Q61" s="245"/>
    </row>
    <row r="62" spans="1:17" x14ac:dyDescent="0.2">
      <c r="A62" s="243" t="s">
        <v>702</v>
      </c>
      <c r="B62" s="249" t="s">
        <v>292</v>
      </c>
      <c r="C62" s="246"/>
      <c r="D62" s="246"/>
      <c r="E62" s="246"/>
      <c r="F62" s="248"/>
      <c r="G62" s="248"/>
      <c r="H62" s="248"/>
      <c r="I62" s="246"/>
      <c r="J62" s="246"/>
      <c r="K62" s="246"/>
      <c r="L62" s="248"/>
      <c r="M62" s="248"/>
      <c r="N62" s="248"/>
      <c r="O62" s="255"/>
      <c r="P62" s="245"/>
      <c r="Q62" s="245"/>
    </row>
    <row r="63" spans="1:17" x14ac:dyDescent="0.2">
      <c r="A63" s="243" t="s">
        <v>703</v>
      </c>
      <c r="B63" s="249" t="s">
        <v>1377</v>
      </c>
      <c r="C63" s="246"/>
      <c r="D63" s="246"/>
      <c r="E63" s="246"/>
      <c r="F63" s="248"/>
      <c r="G63" s="248"/>
      <c r="H63" s="248"/>
      <c r="I63" s="246"/>
      <c r="J63" s="246"/>
      <c r="K63" s="246"/>
      <c r="L63" s="248"/>
      <c r="M63" s="248"/>
      <c r="N63" s="248"/>
      <c r="O63" s="255"/>
      <c r="P63" s="245"/>
      <c r="Q63" s="245"/>
    </row>
    <row r="64" spans="1:17" x14ac:dyDescent="0.2">
      <c r="A64" s="243" t="s">
        <v>704</v>
      </c>
      <c r="B64" s="249" t="s">
        <v>293</v>
      </c>
      <c r="C64" s="246"/>
      <c r="D64" s="246"/>
      <c r="E64" s="246"/>
      <c r="F64" s="248"/>
      <c r="G64" s="248"/>
      <c r="H64" s="248"/>
      <c r="I64" s="246"/>
      <c r="J64" s="246"/>
      <c r="K64" s="246"/>
      <c r="L64" s="248"/>
      <c r="M64" s="248"/>
      <c r="N64" s="248"/>
      <c r="O64" s="255"/>
      <c r="P64" s="245"/>
      <c r="Q64" s="245"/>
    </row>
    <row r="65" spans="1:17" x14ac:dyDescent="0.2">
      <c r="A65" s="243" t="s">
        <v>705</v>
      </c>
      <c r="B65" s="249" t="s">
        <v>1378</v>
      </c>
      <c r="C65" s="246"/>
      <c r="D65" s="246"/>
      <c r="E65" s="246"/>
      <c r="F65" s="248"/>
      <c r="G65" s="248"/>
      <c r="H65" s="248"/>
      <c r="I65" s="246"/>
      <c r="J65" s="246"/>
      <c r="K65" s="246"/>
      <c r="L65" s="248"/>
      <c r="M65" s="248"/>
      <c r="N65" s="248"/>
      <c r="O65" s="255"/>
      <c r="P65" s="245"/>
      <c r="Q65" s="245"/>
    </row>
    <row r="66" spans="1:17" x14ac:dyDescent="0.2">
      <c r="A66" s="243" t="s">
        <v>706</v>
      </c>
      <c r="B66" s="249" t="s">
        <v>294</v>
      </c>
      <c r="C66" s="246"/>
      <c r="D66" s="246"/>
      <c r="E66" s="246"/>
      <c r="F66" s="248"/>
      <c r="G66" s="248"/>
      <c r="H66" s="248"/>
      <c r="I66" s="246"/>
      <c r="J66" s="246"/>
      <c r="K66" s="246"/>
      <c r="L66" s="248"/>
      <c r="M66" s="248"/>
      <c r="N66" s="248"/>
      <c r="O66" s="255"/>
      <c r="P66" s="245"/>
      <c r="Q66" s="245"/>
    </row>
    <row r="67" spans="1:17" x14ac:dyDescent="0.2">
      <c r="A67" s="243" t="s">
        <v>707</v>
      </c>
      <c r="B67" s="249" t="s">
        <v>295</v>
      </c>
      <c r="C67" s="246"/>
      <c r="D67" s="246"/>
      <c r="E67" s="246"/>
      <c r="F67" s="248"/>
      <c r="G67" s="248"/>
      <c r="H67" s="248"/>
      <c r="I67" s="246"/>
      <c r="J67" s="246"/>
      <c r="K67" s="246"/>
      <c r="L67" s="248"/>
      <c r="M67" s="248"/>
      <c r="N67" s="248"/>
      <c r="O67" s="255"/>
      <c r="P67" s="245"/>
      <c r="Q67" s="245"/>
    </row>
    <row r="68" spans="1:17" x14ac:dyDescent="0.2">
      <c r="A68" s="243" t="s">
        <v>708</v>
      </c>
      <c r="B68" s="249" t="s">
        <v>296</v>
      </c>
      <c r="C68" s="246"/>
      <c r="D68" s="246"/>
      <c r="E68" s="246"/>
      <c r="F68" s="248"/>
      <c r="G68" s="248"/>
      <c r="H68" s="248"/>
      <c r="I68" s="246"/>
      <c r="J68" s="246"/>
      <c r="K68" s="246"/>
      <c r="L68" s="248"/>
      <c r="M68" s="248"/>
      <c r="N68" s="248"/>
      <c r="O68" s="255"/>
      <c r="P68" s="245"/>
      <c r="Q68" s="245"/>
    </row>
    <row r="69" spans="1:17" x14ac:dyDescent="0.2">
      <c r="A69" s="243" t="s">
        <v>709</v>
      </c>
      <c r="B69" s="249" t="s">
        <v>297</v>
      </c>
      <c r="C69" s="246"/>
      <c r="D69" s="246"/>
      <c r="E69" s="246"/>
      <c r="F69" s="248"/>
      <c r="G69" s="248"/>
      <c r="H69" s="248"/>
      <c r="I69" s="246"/>
      <c r="J69" s="246"/>
      <c r="K69" s="246"/>
      <c r="L69" s="248"/>
      <c r="M69" s="248"/>
      <c r="N69" s="248"/>
      <c r="O69" s="255"/>
      <c r="P69" s="245"/>
      <c r="Q69" s="245"/>
    </row>
    <row r="70" spans="1:17" ht="25.5" x14ac:dyDescent="0.2">
      <c r="A70" s="263">
        <v>4</v>
      </c>
      <c r="B70" s="258" t="s">
        <v>298</v>
      </c>
      <c r="C70" s="259"/>
      <c r="D70" s="259"/>
      <c r="E70" s="259"/>
      <c r="F70" s="260"/>
      <c r="G70" s="260"/>
      <c r="H70" s="260"/>
      <c r="I70" s="259"/>
      <c r="J70" s="259"/>
      <c r="K70" s="259"/>
      <c r="L70" s="260"/>
      <c r="M70" s="260"/>
      <c r="N70" s="260"/>
      <c r="O70" s="259"/>
      <c r="P70" s="259"/>
      <c r="Q70" s="261"/>
    </row>
    <row r="71" spans="1:17" x14ac:dyDescent="0.2">
      <c r="A71" s="243" t="s">
        <v>713</v>
      </c>
      <c r="B71" s="249" t="s">
        <v>299</v>
      </c>
      <c r="C71" s="246"/>
      <c r="D71" s="246"/>
      <c r="E71" s="246"/>
      <c r="F71" s="248"/>
      <c r="G71" s="248"/>
      <c r="H71" s="248"/>
      <c r="I71" s="246"/>
      <c r="J71" s="246"/>
      <c r="K71" s="246"/>
      <c r="L71" s="248"/>
      <c r="M71" s="248"/>
      <c r="N71" s="248"/>
      <c r="O71" s="250"/>
      <c r="P71" s="245"/>
      <c r="Q71" s="245"/>
    </row>
    <row r="72" spans="1:17" x14ac:dyDescent="0.2">
      <c r="A72" s="243" t="s">
        <v>714</v>
      </c>
      <c r="B72" s="249" t="s">
        <v>1025</v>
      </c>
      <c r="C72" s="246"/>
      <c r="D72" s="246"/>
      <c r="E72" s="246"/>
      <c r="F72" s="248"/>
      <c r="G72" s="248"/>
      <c r="H72" s="248"/>
      <c r="I72" s="246"/>
      <c r="J72" s="246"/>
      <c r="K72" s="246"/>
      <c r="L72" s="248"/>
      <c r="M72" s="248"/>
      <c r="N72" s="248"/>
      <c r="O72" s="250"/>
      <c r="P72" s="245"/>
      <c r="Q72" s="245"/>
    </row>
    <row r="73" spans="1:17" x14ac:dyDescent="0.2">
      <c r="A73" s="243" t="s">
        <v>715</v>
      </c>
      <c r="B73" s="249" t="s">
        <v>1026</v>
      </c>
      <c r="C73" s="246"/>
      <c r="D73" s="246"/>
      <c r="E73" s="246"/>
      <c r="F73" s="248"/>
      <c r="G73" s="248"/>
      <c r="H73" s="248"/>
      <c r="I73" s="246"/>
      <c r="J73" s="246"/>
      <c r="K73" s="246"/>
      <c r="L73" s="248"/>
      <c r="M73" s="248"/>
      <c r="N73" s="248"/>
      <c r="O73" s="250"/>
      <c r="P73" s="245"/>
      <c r="Q73" s="245"/>
    </row>
    <row r="74" spans="1:17" x14ac:dyDescent="0.2">
      <c r="A74" s="243" t="s">
        <v>716</v>
      </c>
      <c r="B74" s="249" t="s">
        <v>1067</v>
      </c>
      <c r="C74" s="246"/>
      <c r="D74" s="246"/>
      <c r="E74" s="246"/>
      <c r="F74" s="248"/>
      <c r="G74" s="248"/>
      <c r="H74" s="248"/>
      <c r="I74" s="246"/>
      <c r="J74" s="246"/>
      <c r="K74" s="246"/>
      <c r="L74" s="248"/>
      <c r="M74" s="248"/>
      <c r="N74" s="248"/>
      <c r="O74" s="250"/>
      <c r="P74" s="245"/>
      <c r="Q74" s="245"/>
    </row>
    <row r="75" spans="1:17" x14ac:dyDescent="0.2">
      <c r="A75" s="243" t="s">
        <v>717</v>
      </c>
      <c r="B75" s="249" t="s">
        <v>1068</v>
      </c>
      <c r="C75" s="246"/>
      <c r="D75" s="246"/>
      <c r="E75" s="246"/>
      <c r="F75" s="248"/>
      <c r="G75" s="248"/>
      <c r="H75" s="248"/>
      <c r="I75" s="246"/>
      <c r="J75" s="246"/>
      <c r="K75" s="246"/>
      <c r="L75" s="248"/>
      <c r="M75" s="248"/>
      <c r="N75" s="248"/>
      <c r="O75" s="250"/>
      <c r="P75" s="245"/>
      <c r="Q75" s="245"/>
    </row>
    <row r="76" spans="1:17" x14ac:dyDescent="0.2">
      <c r="A76" s="243" t="s">
        <v>718</v>
      </c>
      <c r="B76" s="249" t="s">
        <v>1098</v>
      </c>
      <c r="C76" s="246"/>
      <c r="D76" s="246"/>
      <c r="E76" s="246"/>
      <c r="F76" s="248"/>
      <c r="G76" s="248"/>
      <c r="H76" s="248"/>
      <c r="I76" s="246"/>
      <c r="J76" s="246"/>
      <c r="K76" s="246"/>
      <c r="L76" s="248"/>
      <c r="M76" s="248"/>
      <c r="N76" s="248"/>
      <c r="O76" s="250"/>
      <c r="P76" s="245"/>
      <c r="Q76" s="245"/>
    </row>
    <row r="77" spans="1:17" x14ac:dyDescent="0.2">
      <c r="A77" s="243" t="s">
        <v>719</v>
      </c>
      <c r="B77" s="249" t="s">
        <v>1069</v>
      </c>
      <c r="C77" s="246"/>
      <c r="D77" s="246"/>
      <c r="E77" s="246"/>
      <c r="F77" s="248"/>
      <c r="G77" s="248"/>
      <c r="H77" s="248"/>
      <c r="I77" s="246"/>
      <c r="J77" s="246"/>
      <c r="K77" s="246"/>
      <c r="L77" s="248"/>
      <c r="M77" s="248"/>
      <c r="N77" s="248"/>
      <c r="O77" s="250"/>
      <c r="P77" s="245"/>
      <c r="Q77" s="245"/>
    </row>
    <row r="78" spans="1:17" x14ac:dyDescent="0.2">
      <c r="A78" s="243" t="s">
        <v>720</v>
      </c>
      <c r="B78" s="249" t="s">
        <v>300</v>
      </c>
      <c r="C78" s="246"/>
      <c r="D78" s="246"/>
      <c r="E78" s="246"/>
      <c r="F78" s="248"/>
      <c r="G78" s="248"/>
      <c r="H78" s="248"/>
      <c r="I78" s="246"/>
      <c r="J78" s="246"/>
      <c r="K78" s="246"/>
      <c r="L78" s="248"/>
      <c r="M78" s="248"/>
      <c r="N78" s="248"/>
      <c r="O78" s="250"/>
      <c r="P78" s="245"/>
      <c r="Q78" s="245"/>
    </row>
    <row r="79" spans="1:17" x14ac:dyDescent="0.2">
      <c r="A79" s="243" t="s">
        <v>721</v>
      </c>
      <c r="B79" s="249" t="s">
        <v>1027</v>
      </c>
      <c r="C79" s="246"/>
      <c r="D79" s="246"/>
      <c r="E79" s="246"/>
      <c r="F79" s="248"/>
      <c r="G79" s="248"/>
      <c r="H79" s="248"/>
      <c r="I79" s="246"/>
      <c r="J79" s="246"/>
      <c r="K79" s="246"/>
      <c r="L79" s="248"/>
      <c r="M79" s="248"/>
      <c r="N79" s="248"/>
      <c r="O79" s="250"/>
      <c r="P79" s="245"/>
      <c r="Q79" s="245"/>
    </row>
    <row r="80" spans="1:17" x14ac:dyDescent="0.2">
      <c r="A80" s="243" t="s">
        <v>722</v>
      </c>
      <c r="B80" s="249" t="s">
        <v>1028</v>
      </c>
      <c r="C80" s="246"/>
      <c r="D80" s="246"/>
      <c r="E80" s="246"/>
      <c r="F80" s="248"/>
      <c r="G80" s="248"/>
      <c r="H80" s="248"/>
      <c r="I80" s="246"/>
      <c r="J80" s="246"/>
      <c r="K80" s="246"/>
      <c r="L80" s="248"/>
      <c r="M80" s="248"/>
      <c r="N80" s="248"/>
      <c r="O80" s="250"/>
      <c r="P80" s="245"/>
      <c r="Q80" s="245"/>
    </row>
    <row r="81" spans="1:17" x14ac:dyDescent="0.2">
      <c r="A81" s="243" t="s">
        <v>723</v>
      </c>
      <c r="B81" s="249" t="s">
        <v>1029</v>
      </c>
      <c r="C81" s="246"/>
      <c r="D81" s="246"/>
      <c r="E81" s="246"/>
      <c r="F81" s="248"/>
      <c r="G81" s="248"/>
      <c r="H81" s="248"/>
      <c r="I81" s="246"/>
      <c r="J81" s="246"/>
      <c r="K81" s="246"/>
      <c r="L81" s="248"/>
      <c r="M81" s="248"/>
      <c r="N81" s="248"/>
      <c r="O81" s="250"/>
      <c r="P81" s="245"/>
      <c r="Q81" s="245"/>
    </row>
    <row r="82" spans="1:17" x14ac:dyDescent="0.2">
      <c r="A82" s="243" t="s">
        <v>724</v>
      </c>
      <c r="B82" s="249" t="s">
        <v>1030</v>
      </c>
      <c r="C82" s="246"/>
      <c r="D82" s="246"/>
      <c r="E82" s="246"/>
      <c r="F82" s="248"/>
      <c r="G82" s="248"/>
      <c r="H82" s="248"/>
      <c r="I82" s="246"/>
      <c r="J82" s="246"/>
      <c r="K82" s="246"/>
      <c r="L82" s="248"/>
      <c r="M82" s="248"/>
      <c r="N82" s="248"/>
      <c r="O82" s="250"/>
      <c r="P82" s="245"/>
      <c r="Q82" s="245"/>
    </row>
    <row r="83" spans="1:17" x14ac:dyDescent="0.2">
      <c r="A83" s="243" t="s">
        <v>999</v>
      </c>
      <c r="B83" s="249" t="s">
        <v>1031</v>
      </c>
      <c r="C83" s="246"/>
      <c r="D83" s="246"/>
      <c r="E83" s="246"/>
      <c r="F83" s="248"/>
      <c r="G83" s="248"/>
      <c r="H83" s="248"/>
      <c r="I83" s="246"/>
      <c r="J83" s="246"/>
      <c r="K83" s="246"/>
      <c r="L83" s="248"/>
      <c r="M83" s="248"/>
      <c r="N83" s="248"/>
      <c r="O83" s="250"/>
      <c r="P83" s="245"/>
      <c r="Q83" s="245"/>
    </row>
    <row r="84" spans="1:17" x14ac:dyDescent="0.2">
      <c r="A84" s="243" t="s">
        <v>1000</v>
      </c>
      <c r="B84" s="249" t="s">
        <v>1032</v>
      </c>
      <c r="C84" s="246"/>
      <c r="D84" s="246"/>
      <c r="E84" s="246"/>
      <c r="F84" s="248"/>
      <c r="G84" s="248"/>
      <c r="H84" s="248"/>
      <c r="I84" s="246"/>
      <c r="J84" s="246"/>
      <c r="K84" s="246"/>
      <c r="L84" s="248"/>
      <c r="M84" s="248"/>
      <c r="N84" s="248"/>
      <c r="O84" s="250"/>
      <c r="P84" s="245"/>
      <c r="Q84" s="245"/>
    </row>
    <row r="85" spans="1:17" x14ac:dyDescent="0.2">
      <c r="A85" s="243" t="s">
        <v>1001</v>
      </c>
      <c r="B85" s="249" t="s">
        <v>301</v>
      </c>
      <c r="C85" s="246"/>
      <c r="D85" s="246"/>
      <c r="E85" s="246"/>
      <c r="F85" s="248"/>
      <c r="G85" s="248"/>
      <c r="H85" s="248"/>
      <c r="I85" s="246"/>
      <c r="J85" s="246"/>
      <c r="K85" s="246"/>
      <c r="L85" s="248"/>
      <c r="M85" s="248"/>
      <c r="N85" s="248"/>
      <c r="O85" s="250"/>
      <c r="P85" s="245"/>
      <c r="Q85" s="245"/>
    </row>
    <row r="86" spans="1:17" x14ac:dyDescent="0.2">
      <c r="A86" s="263">
        <v>5</v>
      </c>
      <c r="B86" s="258" t="s">
        <v>61</v>
      </c>
      <c r="C86" s="259"/>
      <c r="D86" s="259"/>
      <c r="E86" s="259"/>
      <c r="F86" s="260"/>
      <c r="G86" s="260"/>
      <c r="H86" s="260"/>
      <c r="I86" s="259"/>
      <c r="J86" s="259"/>
      <c r="K86" s="259"/>
      <c r="L86" s="260"/>
      <c r="M86" s="260"/>
      <c r="N86" s="260"/>
      <c r="O86" s="259"/>
      <c r="P86" s="259"/>
      <c r="Q86" s="261"/>
    </row>
    <row r="87" spans="1:17" x14ac:dyDescent="0.2">
      <c r="A87" s="243" t="s">
        <v>725</v>
      </c>
      <c r="B87" s="249" t="s">
        <v>302</v>
      </c>
      <c r="C87" s="246"/>
      <c r="D87" s="246"/>
      <c r="E87" s="246"/>
      <c r="F87" s="248"/>
      <c r="G87" s="248"/>
      <c r="H87" s="248"/>
      <c r="I87" s="246"/>
      <c r="J87" s="246"/>
      <c r="K87" s="246"/>
      <c r="L87" s="248"/>
      <c r="M87" s="248"/>
      <c r="N87" s="248"/>
      <c r="O87" s="250"/>
      <c r="P87" s="245"/>
      <c r="Q87" s="245"/>
    </row>
    <row r="88" spans="1:17" x14ac:dyDescent="0.2">
      <c r="A88" s="243" t="s">
        <v>726</v>
      </c>
      <c r="B88" s="249" t="s">
        <v>303</v>
      </c>
      <c r="C88" s="246"/>
      <c r="D88" s="246"/>
      <c r="E88" s="246"/>
      <c r="F88" s="248"/>
      <c r="G88" s="248"/>
      <c r="H88" s="248"/>
      <c r="I88" s="246"/>
      <c r="J88" s="246"/>
      <c r="K88" s="246"/>
      <c r="L88" s="248"/>
      <c r="M88" s="248"/>
      <c r="N88" s="248"/>
      <c r="O88" s="250"/>
      <c r="P88" s="245"/>
      <c r="Q88" s="245"/>
    </row>
    <row r="89" spans="1:17" x14ac:dyDescent="0.2">
      <c r="A89" s="243" t="s">
        <v>727</v>
      </c>
      <c r="B89" s="249" t="s">
        <v>304</v>
      </c>
      <c r="C89" s="246"/>
      <c r="D89" s="246"/>
      <c r="E89" s="246"/>
      <c r="F89" s="248"/>
      <c r="G89" s="248"/>
      <c r="H89" s="248"/>
      <c r="I89" s="246"/>
      <c r="J89" s="246"/>
      <c r="K89" s="246"/>
      <c r="L89" s="248"/>
      <c r="M89" s="248"/>
      <c r="N89" s="248"/>
      <c r="O89" s="250"/>
      <c r="P89" s="245"/>
      <c r="Q89" s="245"/>
    </row>
    <row r="90" spans="1:17" x14ac:dyDescent="0.2">
      <c r="A90" s="243" t="s">
        <v>728</v>
      </c>
      <c r="B90" s="249" t="s">
        <v>1516</v>
      </c>
      <c r="C90" s="245"/>
      <c r="D90" s="246"/>
      <c r="E90" s="246"/>
      <c r="F90" s="264"/>
      <c r="G90" s="262"/>
      <c r="H90" s="262"/>
      <c r="I90" s="245"/>
      <c r="J90" s="246"/>
      <c r="K90" s="246"/>
      <c r="L90" s="264"/>
      <c r="M90" s="262"/>
      <c r="N90" s="262"/>
      <c r="O90" s="245"/>
      <c r="P90" s="246"/>
      <c r="Q90" s="246"/>
    </row>
    <row r="91" spans="1:17" x14ac:dyDescent="0.2">
      <c r="A91" s="243" t="s">
        <v>729</v>
      </c>
      <c r="B91" s="249" t="s">
        <v>305</v>
      </c>
      <c r="C91" s="246"/>
      <c r="D91" s="246"/>
      <c r="E91" s="246"/>
      <c r="F91" s="248"/>
      <c r="G91" s="248"/>
      <c r="H91" s="248"/>
      <c r="I91" s="246"/>
      <c r="J91" s="246"/>
      <c r="K91" s="246"/>
      <c r="L91" s="248"/>
      <c r="M91" s="248"/>
      <c r="N91" s="248"/>
      <c r="O91" s="250"/>
      <c r="P91" s="245"/>
      <c r="Q91" s="245"/>
    </row>
    <row r="92" spans="1:17" x14ac:dyDescent="0.2">
      <c r="A92" s="243" t="s">
        <v>730</v>
      </c>
      <c r="B92" s="249" t="s">
        <v>306</v>
      </c>
      <c r="C92" s="246"/>
      <c r="D92" s="246"/>
      <c r="E92" s="246"/>
      <c r="F92" s="248"/>
      <c r="G92" s="248"/>
      <c r="H92" s="248"/>
      <c r="I92" s="246"/>
      <c r="J92" s="246"/>
      <c r="K92" s="246"/>
      <c r="L92" s="248"/>
      <c r="M92" s="248"/>
      <c r="N92" s="248"/>
      <c r="O92" s="250"/>
      <c r="P92" s="245"/>
      <c r="Q92" s="245"/>
    </row>
    <row r="93" spans="1:17" x14ac:dyDescent="0.2">
      <c r="A93" s="243" t="s">
        <v>731</v>
      </c>
      <c r="B93" s="249" t="s">
        <v>307</v>
      </c>
      <c r="C93" s="246"/>
      <c r="D93" s="246"/>
      <c r="E93" s="246"/>
      <c r="F93" s="248"/>
      <c r="G93" s="248"/>
      <c r="H93" s="248"/>
      <c r="I93" s="246"/>
      <c r="J93" s="246"/>
      <c r="K93" s="246"/>
      <c r="L93" s="248"/>
      <c r="M93" s="248"/>
      <c r="N93" s="248"/>
      <c r="O93" s="250"/>
      <c r="P93" s="245"/>
      <c r="Q93" s="245"/>
    </row>
    <row r="94" spans="1:17" x14ac:dyDescent="0.2">
      <c r="A94" s="243" t="s">
        <v>732</v>
      </c>
      <c r="B94" s="249" t="s">
        <v>308</v>
      </c>
      <c r="C94" s="246"/>
      <c r="D94" s="246"/>
      <c r="E94" s="246"/>
      <c r="F94" s="248"/>
      <c r="G94" s="248"/>
      <c r="H94" s="248"/>
      <c r="I94" s="246"/>
      <c r="J94" s="246"/>
      <c r="K94" s="246"/>
      <c r="L94" s="248"/>
      <c r="M94" s="248"/>
      <c r="N94" s="248"/>
      <c r="O94" s="250"/>
      <c r="P94" s="245"/>
      <c r="Q94" s="245"/>
    </row>
    <row r="95" spans="1:17" x14ac:dyDescent="0.2">
      <c r="A95" s="243" t="s">
        <v>733</v>
      </c>
      <c r="B95" s="249" t="s">
        <v>309</v>
      </c>
      <c r="C95" s="246"/>
      <c r="D95" s="246"/>
      <c r="E95" s="246"/>
      <c r="F95" s="248"/>
      <c r="G95" s="248"/>
      <c r="H95" s="248"/>
      <c r="I95" s="246"/>
      <c r="J95" s="246"/>
      <c r="K95" s="246"/>
      <c r="L95" s="248"/>
      <c r="M95" s="248"/>
      <c r="N95" s="248"/>
      <c r="O95" s="250"/>
      <c r="P95" s="245"/>
      <c r="Q95" s="245"/>
    </row>
    <row r="96" spans="1:17" x14ac:dyDescent="0.2">
      <c r="A96" s="243" t="s">
        <v>734</v>
      </c>
      <c r="B96" s="249" t="s">
        <v>310</v>
      </c>
      <c r="C96" s="246"/>
      <c r="D96" s="246"/>
      <c r="E96" s="246"/>
      <c r="F96" s="248"/>
      <c r="G96" s="248"/>
      <c r="H96" s="248"/>
      <c r="I96" s="246"/>
      <c r="J96" s="246"/>
      <c r="K96" s="246"/>
      <c r="L96" s="248"/>
      <c r="M96" s="248"/>
      <c r="N96" s="248"/>
      <c r="O96" s="250"/>
      <c r="P96" s="245"/>
      <c r="Q96" s="245"/>
    </row>
    <row r="97" spans="1:17" x14ac:dyDescent="0.2">
      <c r="A97" s="243" t="s">
        <v>735</v>
      </c>
      <c r="B97" s="249" t="s">
        <v>311</v>
      </c>
      <c r="C97" s="246"/>
      <c r="D97" s="246"/>
      <c r="E97" s="246"/>
      <c r="F97" s="248"/>
      <c r="G97" s="248"/>
      <c r="H97" s="248"/>
      <c r="I97" s="246"/>
      <c r="J97" s="246"/>
      <c r="K97" s="246"/>
      <c r="L97" s="248"/>
      <c r="M97" s="248"/>
      <c r="N97" s="248"/>
      <c r="O97" s="250"/>
      <c r="P97" s="245"/>
      <c r="Q97" s="245"/>
    </row>
    <row r="98" spans="1:17" x14ac:dyDescent="0.2">
      <c r="A98" s="243" t="s">
        <v>736</v>
      </c>
      <c r="B98" s="249" t="s">
        <v>312</v>
      </c>
      <c r="C98" s="246"/>
      <c r="D98" s="246"/>
      <c r="E98" s="246"/>
      <c r="F98" s="248"/>
      <c r="G98" s="248"/>
      <c r="H98" s="248"/>
      <c r="I98" s="246"/>
      <c r="J98" s="246"/>
      <c r="K98" s="246"/>
      <c r="L98" s="248"/>
      <c r="M98" s="248"/>
      <c r="N98" s="248"/>
      <c r="O98" s="250"/>
      <c r="P98" s="245"/>
      <c r="Q98" s="245"/>
    </row>
    <row r="99" spans="1:17" x14ac:dyDescent="0.2">
      <c r="A99" s="243" t="s">
        <v>737</v>
      </c>
      <c r="B99" s="249" t="s">
        <v>313</v>
      </c>
      <c r="C99" s="246"/>
      <c r="D99" s="246"/>
      <c r="E99" s="246"/>
      <c r="F99" s="248"/>
      <c r="G99" s="248"/>
      <c r="H99" s="248"/>
      <c r="I99" s="246"/>
      <c r="J99" s="246"/>
      <c r="K99" s="246"/>
      <c r="L99" s="248"/>
      <c r="M99" s="248"/>
      <c r="N99" s="248"/>
      <c r="O99" s="250"/>
      <c r="P99" s="245"/>
      <c r="Q99" s="245"/>
    </row>
    <row r="100" spans="1:17" x14ac:dyDescent="0.2">
      <c r="A100" s="243" t="s">
        <v>738</v>
      </c>
      <c r="B100" s="249" t="s">
        <v>1431</v>
      </c>
      <c r="C100" s="246"/>
      <c r="D100" s="246"/>
      <c r="E100" s="246"/>
      <c r="F100" s="248"/>
      <c r="G100" s="248"/>
      <c r="H100" s="248"/>
      <c r="I100" s="246"/>
      <c r="J100" s="246"/>
      <c r="K100" s="246"/>
      <c r="L100" s="248"/>
      <c r="M100" s="248"/>
      <c r="N100" s="248"/>
      <c r="O100" s="250"/>
      <c r="P100" s="250"/>
      <c r="Q100" s="250"/>
    </row>
    <row r="101" spans="1:17" x14ac:dyDescent="0.2">
      <c r="A101" s="243" t="s">
        <v>739</v>
      </c>
      <c r="B101" s="249" t="s">
        <v>1515</v>
      </c>
      <c r="C101" s="245"/>
      <c r="D101" s="246"/>
      <c r="E101" s="246"/>
      <c r="F101" s="248"/>
      <c r="G101" s="248"/>
      <c r="H101" s="248"/>
      <c r="I101" s="246"/>
      <c r="J101" s="246"/>
      <c r="K101" s="246"/>
      <c r="L101" s="248"/>
      <c r="M101" s="248"/>
      <c r="N101" s="248"/>
      <c r="O101" s="250"/>
      <c r="P101" s="265"/>
      <c r="Q101" s="265"/>
    </row>
    <row r="102" spans="1:17" x14ac:dyDescent="0.2">
      <c r="A102" s="243" t="s">
        <v>740</v>
      </c>
      <c r="B102" s="249" t="s">
        <v>1430</v>
      </c>
      <c r="C102" s="246"/>
      <c r="D102" s="246"/>
      <c r="E102" s="246"/>
      <c r="F102" s="248"/>
      <c r="G102" s="248"/>
      <c r="H102" s="248"/>
      <c r="I102" s="246"/>
      <c r="J102" s="246"/>
      <c r="K102" s="246"/>
      <c r="L102" s="248"/>
      <c r="M102" s="248"/>
      <c r="N102" s="248"/>
      <c r="O102" s="250"/>
      <c r="P102" s="245"/>
      <c r="Q102" s="245"/>
    </row>
    <row r="103" spans="1:17" x14ac:dyDescent="0.2">
      <c r="A103" s="243" t="s">
        <v>741</v>
      </c>
      <c r="B103" s="249" t="s">
        <v>314</v>
      </c>
      <c r="C103" s="246"/>
      <c r="D103" s="246"/>
      <c r="E103" s="246"/>
      <c r="F103" s="248"/>
      <c r="G103" s="248"/>
      <c r="H103" s="248"/>
      <c r="I103" s="246"/>
      <c r="J103" s="246"/>
      <c r="K103" s="246"/>
      <c r="L103" s="248"/>
      <c r="M103" s="248"/>
      <c r="N103" s="248"/>
      <c r="O103" s="250"/>
      <c r="P103" s="245"/>
      <c r="Q103" s="245"/>
    </row>
    <row r="104" spans="1:17" x14ac:dyDescent="0.2">
      <c r="A104" s="243" t="s">
        <v>985</v>
      </c>
      <c r="B104" s="249" t="s">
        <v>1428</v>
      </c>
      <c r="C104" s="246"/>
      <c r="D104" s="246"/>
      <c r="E104" s="246"/>
      <c r="F104" s="248"/>
      <c r="G104" s="248"/>
      <c r="H104" s="248"/>
      <c r="I104" s="246"/>
      <c r="J104" s="246"/>
      <c r="K104" s="246"/>
      <c r="L104" s="248"/>
      <c r="M104" s="248"/>
      <c r="N104" s="248"/>
      <c r="O104" s="250"/>
      <c r="P104" s="245"/>
      <c r="Q104" s="245"/>
    </row>
    <row r="105" spans="1:17" x14ac:dyDescent="0.2">
      <c r="A105" s="243" t="s">
        <v>986</v>
      </c>
      <c r="B105" s="249" t="s">
        <v>315</v>
      </c>
      <c r="C105" s="246"/>
      <c r="D105" s="246"/>
      <c r="E105" s="246"/>
      <c r="F105" s="248"/>
      <c r="G105" s="248"/>
      <c r="H105" s="248"/>
      <c r="I105" s="246"/>
      <c r="J105" s="246"/>
      <c r="K105" s="246"/>
      <c r="L105" s="248"/>
      <c r="M105" s="248"/>
      <c r="N105" s="248"/>
      <c r="O105" s="250"/>
      <c r="P105" s="245"/>
      <c r="Q105" s="245"/>
    </row>
    <row r="106" spans="1:17" x14ac:dyDescent="0.2">
      <c r="A106" s="243" t="s">
        <v>987</v>
      </c>
      <c r="B106" s="249" t="s">
        <v>316</v>
      </c>
      <c r="C106" s="246"/>
      <c r="D106" s="246"/>
      <c r="E106" s="246"/>
      <c r="F106" s="248"/>
      <c r="G106" s="248"/>
      <c r="H106" s="248"/>
      <c r="I106" s="246"/>
      <c r="J106" s="246"/>
      <c r="K106" s="246"/>
      <c r="L106" s="248"/>
      <c r="M106" s="248"/>
      <c r="N106" s="248"/>
      <c r="O106" s="250"/>
      <c r="P106" s="245"/>
      <c r="Q106" s="245"/>
    </row>
    <row r="107" spans="1:17" x14ac:dyDescent="0.2">
      <c r="A107" s="243" t="s">
        <v>988</v>
      </c>
      <c r="B107" s="249" t="s">
        <v>317</v>
      </c>
      <c r="C107" s="246"/>
      <c r="D107" s="246"/>
      <c r="E107" s="246"/>
      <c r="F107" s="248"/>
      <c r="G107" s="248"/>
      <c r="H107" s="248"/>
      <c r="I107" s="246"/>
      <c r="J107" s="246"/>
      <c r="K107" s="246"/>
      <c r="L107" s="248"/>
      <c r="M107" s="248"/>
      <c r="N107" s="248"/>
      <c r="O107" s="250"/>
      <c r="P107" s="245"/>
      <c r="Q107" s="245"/>
    </row>
    <row r="108" spans="1:17" x14ac:dyDescent="0.2">
      <c r="A108" s="243" t="s">
        <v>1002</v>
      </c>
      <c r="B108" s="249" t="s">
        <v>318</v>
      </c>
      <c r="C108" s="246"/>
      <c r="D108" s="246"/>
      <c r="E108" s="246"/>
      <c r="F108" s="248"/>
      <c r="G108" s="248"/>
      <c r="H108" s="248"/>
      <c r="I108" s="246"/>
      <c r="J108" s="246"/>
      <c r="K108" s="246"/>
      <c r="L108" s="248"/>
      <c r="M108" s="248"/>
      <c r="N108" s="248"/>
      <c r="O108" s="250"/>
      <c r="P108" s="245"/>
      <c r="Q108" s="245"/>
    </row>
    <row r="109" spans="1:17" x14ac:dyDescent="0.2">
      <c r="A109" s="243" t="s">
        <v>1003</v>
      </c>
      <c r="B109" s="249" t="s">
        <v>319</v>
      </c>
      <c r="C109" s="246"/>
      <c r="D109" s="246"/>
      <c r="E109" s="246"/>
      <c r="F109" s="248"/>
      <c r="G109" s="248"/>
      <c r="H109" s="248"/>
      <c r="I109" s="246"/>
      <c r="J109" s="246"/>
      <c r="K109" s="246"/>
      <c r="L109" s="248"/>
      <c r="M109" s="248"/>
      <c r="N109" s="248"/>
      <c r="O109" s="250"/>
      <c r="P109" s="245"/>
      <c r="Q109" s="245"/>
    </row>
    <row r="110" spans="1:17" x14ac:dyDescent="0.2">
      <c r="A110" s="243" t="s">
        <v>1004</v>
      </c>
      <c r="B110" s="249" t="s">
        <v>320</v>
      </c>
      <c r="C110" s="246"/>
      <c r="D110" s="246"/>
      <c r="E110" s="246"/>
      <c r="F110" s="248"/>
      <c r="G110" s="248"/>
      <c r="H110" s="248"/>
      <c r="I110" s="246"/>
      <c r="J110" s="246"/>
      <c r="K110" s="246"/>
      <c r="L110" s="248"/>
      <c r="M110" s="248"/>
      <c r="N110" s="248"/>
      <c r="O110" s="250"/>
      <c r="P110" s="245"/>
      <c r="Q110" s="245"/>
    </row>
    <row r="111" spans="1:17" x14ac:dyDescent="0.2">
      <c r="A111" s="243" t="s">
        <v>1005</v>
      </c>
      <c r="B111" s="249" t="s">
        <v>321</v>
      </c>
      <c r="C111" s="246"/>
      <c r="D111" s="246"/>
      <c r="E111" s="246"/>
      <c r="F111" s="248"/>
      <c r="G111" s="248"/>
      <c r="H111" s="248"/>
      <c r="I111" s="246"/>
      <c r="J111" s="246"/>
      <c r="K111" s="246"/>
      <c r="L111" s="248"/>
      <c r="M111" s="248"/>
      <c r="N111" s="248"/>
      <c r="O111" s="250"/>
      <c r="P111" s="245"/>
      <c r="Q111" s="245"/>
    </row>
    <row r="112" spans="1:17" x14ac:dyDescent="0.2">
      <c r="A112" s="243" t="s">
        <v>1006</v>
      </c>
      <c r="B112" s="249" t="s">
        <v>322</v>
      </c>
      <c r="C112" s="246"/>
      <c r="D112" s="246"/>
      <c r="E112" s="246"/>
      <c r="F112" s="248"/>
      <c r="G112" s="248"/>
      <c r="H112" s="248"/>
      <c r="I112" s="246"/>
      <c r="J112" s="246"/>
      <c r="K112" s="246"/>
      <c r="L112" s="248"/>
      <c r="M112" s="248"/>
      <c r="N112" s="248"/>
      <c r="O112" s="250"/>
      <c r="P112" s="245"/>
      <c r="Q112" s="245"/>
    </row>
    <row r="113" spans="1:17" x14ac:dyDescent="0.2">
      <c r="A113" s="243" t="s">
        <v>1007</v>
      </c>
      <c r="B113" s="249" t="s">
        <v>323</v>
      </c>
      <c r="C113" s="246"/>
      <c r="D113" s="246"/>
      <c r="E113" s="246"/>
      <c r="F113" s="248"/>
      <c r="G113" s="248"/>
      <c r="H113" s="248"/>
      <c r="I113" s="246"/>
      <c r="J113" s="246"/>
      <c r="K113" s="246"/>
      <c r="L113" s="248"/>
      <c r="M113" s="248"/>
      <c r="N113" s="248"/>
      <c r="O113" s="250"/>
      <c r="P113" s="245"/>
      <c r="Q113" s="245"/>
    </row>
    <row r="114" spans="1:17" x14ac:dyDescent="0.2">
      <c r="A114" s="243" t="s">
        <v>1008</v>
      </c>
      <c r="B114" s="249" t="s">
        <v>324</v>
      </c>
      <c r="C114" s="246"/>
      <c r="D114" s="246"/>
      <c r="E114" s="246"/>
      <c r="F114" s="248"/>
      <c r="G114" s="248"/>
      <c r="H114" s="248"/>
      <c r="I114" s="246"/>
      <c r="J114" s="246"/>
      <c r="K114" s="246"/>
      <c r="L114" s="248"/>
      <c r="M114" s="248"/>
      <c r="N114" s="248"/>
      <c r="O114" s="250"/>
      <c r="P114" s="245"/>
      <c r="Q114" s="245"/>
    </row>
    <row r="115" spans="1:17" x14ac:dyDescent="0.2">
      <c r="A115" s="243" t="s">
        <v>1009</v>
      </c>
      <c r="B115" s="249" t="s">
        <v>325</v>
      </c>
      <c r="C115" s="246"/>
      <c r="D115" s="246"/>
      <c r="E115" s="246"/>
      <c r="F115" s="248"/>
      <c r="G115" s="248"/>
      <c r="H115" s="248"/>
      <c r="I115" s="246"/>
      <c r="J115" s="246"/>
      <c r="K115" s="246"/>
      <c r="L115" s="248"/>
      <c r="M115" s="248"/>
      <c r="N115" s="248"/>
      <c r="O115" s="250"/>
      <c r="P115" s="245"/>
      <c r="Q115" s="245"/>
    </row>
    <row r="116" spans="1:17" x14ac:dyDescent="0.2">
      <c r="A116" s="243" t="s">
        <v>1474</v>
      </c>
      <c r="B116" s="249" t="s">
        <v>326</v>
      </c>
      <c r="C116" s="246"/>
      <c r="D116" s="246"/>
      <c r="E116" s="246"/>
      <c r="F116" s="248"/>
      <c r="G116" s="248"/>
      <c r="H116" s="248"/>
      <c r="I116" s="246"/>
      <c r="J116" s="246"/>
      <c r="K116" s="246"/>
      <c r="L116" s="248"/>
      <c r="M116" s="248"/>
      <c r="N116" s="248"/>
      <c r="O116" s="250"/>
      <c r="P116" s="245"/>
      <c r="Q116" s="245"/>
    </row>
    <row r="117" spans="1:17" x14ac:dyDescent="0.2">
      <c r="A117" s="243" t="s">
        <v>1524</v>
      </c>
      <c r="B117" s="249" t="s">
        <v>327</v>
      </c>
      <c r="C117" s="246"/>
      <c r="D117" s="246"/>
      <c r="E117" s="246"/>
      <c r="F117" s="248"/>
      <c r="G117" s="248"/>
      <c r="H117" s="248"/>
      <c r="I117" s="246"/>
      <c r="J117" s="246"/>
      <c r="K117" s="246"/>
      <c r="L117" s="248"/>
      <c r="M117" s="248"/>
      <c r="N117" s="248"/>
      <c r="O117" s="250"/>
      <c r="P117" s="245"/>
      <c r="Q117" s="245"/>
    </row>
    <row r="118" spans="1:17" x14ac:dyDescent="0.2">
      <c r="A118" s="263">
        <v>6</v>
      </c>
      <c r="B118" s="258" t="s">
        <v>328</v>
      </c>
      <c r="C118" s="259"/>
      <c r="D118" s="259"/>
      <c r="E118" s="259"/>
      <c r="F118" s="260"/>
      <c r="G118" s="260"/>
      <c r="H118" s="260"/>
      <c r="I118" s="259"/>
      <c r="J118" s="259"/>
      <c r="K118" s="259"/>
      <c r="L118" s="260"/>
      <c r="M118" s="260"/>
      <c r="N118" s="260"/>
      <c r="O118" s="259"/>
      <c r="P118" s="259"/>
      <c r="Q118" s="261"/>
    </row>
    <row r="119" spans="1:17" x14ac:dyDescent="0.2">
      <c r="A119" s="243" t="s">
        <v>742</v>
      </c>
      <c r="B119" s="249" t="s">
        <v>329</v>
      </c>
      <c r="C119" s="246"/>
      <c r="D119" s="246"/>
      <c r="E119" s="246"/>
      <c r="F119" s="248"/>
      <c r="G119" s="248"/>
      <c r="H119" s="248"/>
      <c r="I119" s="246"/>
      <c r="J119" s="246"/>
      <c r="K119" s="246"/>
      <c r="L119" s="248"/>
      <c r="M119" s="248"/>
      <c r="N119" s="248"/>
      <c r="O119" s="255"/>
      <c r="P119" s="245"/>
      <c r="Q119" s="245"/>
    </row>
    <row r="120" spans="1:17" x14ac:dyDescent="0.2">
      <c r="A120" s="243" t="s">
        <v>743</v>
      </c>
      <c r="B120" s="249" t="s">
        <v>330</v>
      </c>
      <c r="C120" s="246"/>
      <c r="D120" s="246"/>
      <c r="E120" s="246"/>
      <c r="F120" s="248"/>
      <c r="G120" s="248"/>
      <c r="H120" s="248"/>
      <c r="I120" s="246"/>
      <c r="J120" s="246"/>
      <c r="K120" s="246"/>
      <c r="L120" s="248"/>
      <c r="M120" s="248"/>
      <c r="N120" s="248"/>
      <c r="O120" s="255"/>
      <c r="P120" s="245"/>
      <c r="Q120" s="245"/>
    </row>
    <row r="121" spans="1:17" x14ac:dyDescent="0.2">
      <c r="A121" s="243" t="s">
        <v>744</v>
      </c>
      <c r="B121" s="249" t="s">
        <v>1087</v>
      </c>
      <c r="C121" s="246"/>
      <c r="D121" s="246"/>
      <c r="E121" s="246"/>
      <c r="F121" s="248"/>
      <c r="G121" s="248"/>
      <c r="H121" s="248"/>
      <c r="I121" s="246"/>
      <c r="J121" s="246"/>
      <c r="K121" s="246"/>
      <c r="L121" s="248"/>
      <c r="M121" s="248"/>
      <c r="N121" s="248"/>
      <c r="O121" s="250"/>
      <c r="P121" s="245"/>
      <c r="Q121" s="245"/>
    </row>
    <row r="122" spans="1:17" x14ac:dyDescent="0.2">
      <c r="A122" s="243" t="s">
        <v>745</v>
      </c>
      <c r="B122" s="249" t="s">
        <v>1088</v>
      </c>
      <c r="C122" s="246"/>
      <c r="D122" s="246"/>
      <c r="E122" s="246"/>
      <c r="F122" s="248"/>
      <c r="G122" s="248"/>
      <c r="H122" s="248"/>
      <c r="I122" s="246"/>
      <c r="J122" s="246"/>
      <c r="K122" s="246"/>
      <c r="L122" s="248"/>
      <c r="M122" s="248"/>
      <c r="N122" s="248"/>
      <c r="O122" s="250"/>
      <c r="P122" s="245"/>
      <c r="Q122" s="245"/>
    </row>
    <row r="123" spans="1:17" x14ac:dyDescent="0.2">
      <c r="A123" s="243" t="s">
        <v>746</v>
      </c>
      <c r="B123" s="249" t="s">
        <v>1122</v>
      </c>
      <c r="C123" s="246"/>
      <c r="D123" s="246"/>
      <c r="E123" s="246"/>
      <c r="F123" s="248"/>
      <c r="G123" s="248"/>
      <c r="H123" s="248"/>
      <c r="I123" s="246"/>
      <c r="J123" s="246"/>
      <c r="K123" s="246"/>
      <c r="L123" s="248"/>
      <c r="M123" s="248"/>
      <c r="N123" s="248"/>
      <c r="O123" s="255"/>
      <c r="P123" s="245"/>
      <c r="Q123" s="245"/>
    </row>
    <row r="124" spans="1:17" x14ac:dyDescent="0.2">
      <c r="A124" s="243" t="s">
        <v>747</v>
      </c>
      <c r="B124" s="249" t="s">
        <v>1089</v>
      </c>
      <c r="C124" s="246"/>
      <c r="D124" s="246"/>
      <c r="E124" s="246"/>
      <c r="F124" s="248"/>
      <c r="G124" s="248"/>
      <c r="H124" s="248"/>
      <c r="I124" s="246"/>
      <c r="J124" s="246"/>
      <c r="K124" s="246"/>
      <c r="L124" s="248"/>
      <c r="M124" s="248"/>
      <c r="N124" s="248"/>
      <c r="O124" s="255"/>
      <c r="P124" s="245"/>
      <c r="Q124" s="245"/>
    </row>
    <row r="125" spans="1:17" x14ac:dyDescent="0.2">
      <c r="A125" s="243" t="s">
        <v>748</v>
      </c>
      <c r="B125" s="249" t="s">
        <v>1090</v>
      </c>
      <c r="C125" s="246"/>
      <c r="D125" s="246"/>
      <c r="E125" s="246"/>
      <c r="F125" s="248"/>
      <c r="G125" s="248"/>
      <c r="H125" s="248"/>
      <c r="I125" s="246"/>
      <c r="J125" s="246"/>
      <c r="K125" s="246"/>
      <c r="L125" s="248"/>
      <c r="M125" s="248"/>
      <c r="N125" s="248"/>
      <c r="O125" s="250"/>
      <c r="P125" s="245"/>
      <c r="Q125" s="245"/>
    </row>
    <row r="126" spans="1:17" x14ac:dyDescent="0.2">
      <c r="A126" s="243" t="s">
        <v>749</v>
      </c>
      <c r="B126" s="249" t="s">
        <v>1091</v>
      </c>
      <c r="C126" s="246"/>
      <c r="D126" s="246"/>
      <c r="E126" s="246"/>
      <c r="F126" s="248"/>
      <c r="G126" s="248"/>
      <c r="H126" s="248"/>
      <c r="I126" s="246"/>
      <c r="J126" s="246"/>
      <c r="K126" s="246"/>
      <c r="L126" s="248"/>
      <c r="M126" s="248"/>
      <c r="N126" s="248"/>
      <c r="O126" s="250"/>
      <c r="P126" s="245"/>
      <c r="Q126" s="245"/>
    </row>
    <row r="127" spans="1:17" x14ac:dyDescent="0.2">
      <c r="A127" s="243" t="s">
        <v>750</v>
      </c>
      <c r="B127" s="249" t="s">
        <v>1092</v>
      </c>
      <c r="C127" s="246"/>
      <c r="D127" s="246"/>
      <c r="E127" s="246"/>
      <c r="F127" s="248"/>
      <c r="G127" s="248"/>
      <c r="H127" s="248"/>
      <c r="I127" s="246"/>
      <c r="J127" s="246"/>
      <c r="K127" s="246"/>
      <c r="L127" s="248"/>
      <c r="M127" s="248"/>
      <c r="N127" s="248"/>
      <c r="O127" s="250"/>
      <c r="P127" s="245"/>
      <c r="Q127" s="245"/>
    </row>
    <row r="128" spans="1:17" x14ac:dyDescent="0.2">
      <c r="A128" s="243" t="s">
        <v>751</v>
      </c>
      <c r="B128" s="249" t="s">
        <v>1093</v>
      </c>
      <c r="C128" s="246"/>
      <c r="D128" s="246"/>
      <c r="E128" s="246"/>
      <c r="F128" s="248"/>
      <c r="G128" s="248"/>
      <c r="H128" s="248"/>
      <c r="I128" s="246"/>
      <c r="J128" s="246"/>
      <c r="K128" s="246"/>
      <c r="L128" s="248"/>
      <c r="M128" s="248"/>
      <c r="N128" s="248"/>
      <c r="O128" s="250"/>
      <c r="P128" s="245"/>
      <c r="Q128" s="245"/>
    </row>
    <row r="129" spans="1:17" x14ac:dyDescent="0.2">
      <c r="A129" s="243" t="s">
        <v>752</v>
      </c>
      <c r="B129" s="249" t="s">
        <v>1715</v>
      </c>
      <c r="C129" s="245"/>
      <c r="D129" s="246"/>
      <c r="E129" s="246"/>
      <c r="F129" s="247"/>
      <c r="G129" s="248"/>
      <c r="H129" s="248"/>
      <c r="I129" s="245"/>
      <c r="J129" s="246"/>
      <c r="K129" s="246"/>
      <c r="L129" s="247"/>
      <c r="M129" s="248"/>
      <c r="N129" s="248"/>
      <c r="O129" s="245"/>
      <c r="P129" s="245"/>
      <c r="Q129" s="245"/>
    </row>
    <row r="130" spans="1:17" x14ac:dyDescent="0.2">
      <c r="A130" s="243" t="s">
        <v>753</v>
      </c>
      <c r="B130" s="249" t="s">
        <v>333</v>
      </c>
      <c r="C130" s="245"/>
      <c r="D130" s="246"/>
      <c r="E130" s="246"/>
      <c r="F130" s="247"/>
      <c r="G130" s="248"/>
      <c r="H130" s="248"/>
      <c r="I130" s="245"/>
      <c r="J130" s="246"/>
      <c r="K130" s="246"/>
      <c r="L130" s="247"/>
      <c r="M130" s="248"/>
      <c r="N130" s="248"/>
      <c r="O130" s="245"/>
      <c r="P130" s="245"/>
      <c r="Q130" s="245"/>
    </row>
    <row r="131" spans="1:17" x14ac:dyDescent="0.2">
      <c r="A131" s="243" t="s">
        <v>754</v>
      </c>
      <c r="B131" s="249" t="s">
        <v>334</v>
      </c>
      <c r="C131" s="245"/>
      <c r="D131" s="246"/>
      <c r="E131" s="246"/>
      <c r="F131" s="247"/>
      <c r="G131" s="248"/>
      <c r="H131" s="248"/>
      <c r="I131" s="245"/>
      <c r="J131" s="246"/>
      <c r="K131" s="246"/>
      <c r="L131" s="247"/>
      <c r="M131" s="248"/>
      <c r="N131" s="248"/>
      <c r="O131" s="245"/>
      <c r="P131" s="245"/>
      <c r="Q131" s="245"/>
    </row>
    <row r="132" spans="1:17" x14ac:dyDescent="0.2">
      <c r="A132" s="243" t="s">
        <v>755</v>
      </c>
      <c r="B132" s="249" t="s">
        <v>335</v>
      </c>
      <c r="C132" s="245"/>
      <c r="D132" s="246"/>
      <c r="E132" s="246"/>
      <c r="F132" s="247"/>
      <c r="G132" s="248"/>
      <c r="H132" s="248"/>
      <c r="I132" s="245"/>
      <c r="J132" s="246"/>
      <c r="K132" s="246"/>
      <c r="L132" s="247"/>
      <c r="M132" s="248"/>
      <c r="N132" s="248"/>
      <c r="O132" s="245"/>
      <c r="P132" s="245"/>
      <c r="Q132" s="245"/>
    </row>
    <row r="133" spans="1:17" x14ac:dyDescent="0.2">
      <c r="A133" s="243" t="s">
        <v>756</v>
      </c>
      <c r="B133" s="249" t="s">
        <v>336</v>
      </c>
      <c r="C133" s="245"/>
      <c r="D133" s="246"/>
      <c r="E133" s="246"/>
      <c r="F133" s="247"/>
      <c r="G133" s="248"/>
      <c r="H133" s="248"/>
      <c r="I133" s="245"/>
      <c r="J133" s="246"/>
      <c r="K133" s="246"/>
      <c r="L133" s="247"/>
      <c r="M133" s="248"/>
      <c r="N133" s="248"/>
      <c r="O133" s="245"/>
      <c r="P133" s="245"/>
      <c r="Q133" s="245"/>
    </row>
    <row r="134" spans="1:17" x14ac:dyDescent="0.2">
      <c r="A134" s="243" t="s">
        <v>757</v>
      </c>
      <c r="B134" s="249" t="s">
        <v>337</v>
      </c>
      <c r="C134" s="245"/>
      <c r="D134" s="246"/>
      <c r="E134" s="246"/>
      <c r="F134" s="247"/>
      <c r="G134" s="248"/>
      <c r="H134" s="248"/>
      <c r="I134" s="245"/>
      <c r="J134" s="246"/>
      <c r="K134" s="246"/>
      <c r="L134" s="247"/>
      <c r="M134" s="248"/>
      <c r="N134" s="248"/>
      <c r="O134" s="245"/>
      <c r="P134" s="245"/>
      <c r="Q134" s="245"/>
    </row>
    <row r="135" spans="1:17" x14ac:dyDescent="0.2">
      <c r="A135" s="243" t="s">
        <v>758</v>
      </c>
      <c r="B135" s="249" t="s">
        <v>338</v>
      </c>
      <c r="C135" s="245"/>
      <c r="D135" s="246"/>
      <c r="E135" s="246"/>
      <c r="F135" s="247"/>
      <c r="G135" s="248"/>
      <c r="H135" s="248"/>
      <c r="I135" s="245"/>
      <c r="J135" s="246"/>
      <c r="K135" s="246"/>
      <c r="L135" s="247"/>
      <c r="M135" s="248"/>
      <c r="N135" s="248"/>
      <c r="O135" s="245"/>
      <c r="P135" s="245"/>
      <c r="Q135" s="245"/>
    </row>
    <row r="136" spans="1:17" x14ac:dyDescent="0.2">
      <c r="A136" s="243" t="s">
        <v>759</v>
      </c>
      <c r="B136" s="249" t="s">
        <v>339</v>
      </c>
      <c r="C136" s="245"/>
      <c r="D136" s="246"/>
      <c r="E136" s="246"/>
      <c r="F136" s="247"/>
      <c r="G136" s="248"/>
      <c r="H136" s="248"/>
      <c r="I136" s="245"/>
      <c r="J136" s="246"/>
      <c r="K136" s="246"/>
      <c r="L136" s="247"/>
      <c r="M136" s="248"/>
      <c r="N136" s="248"/>
      <c r="O136" s="245"/>
      <c r="P136" s="245"/>
      <c r="Q136" s="245"/>
    </row>
    <row r="137" spans="1:17" x14ac:dyDescent="0.2">
      <c r="A137" s="243" t="s">
        <v>989</v>
      </c>
      <c r="B137" s="249" t="s">
        <v>340</v>
      </c>
      <c r="C137" s="245"/>
      <c r="D137" s="246"/>
      <c r="E137" s="246"/>
      <c r="F137" s="247"/>
      <c r="G137" s="248"/>
      <c r="H137" s="248"/>
      <c r="I137" s="245"/>
      <c r="J137" s="246"/>
      <c r="K137" s="246"/>
      <c r="L137" s="247"/>
      <c r="M137" s="248"/>
      <c r="N137" s="248"/>
      <c r="O137" s="245"/>
      <c r="P137" s="245"/>
      <c r="Q137" s="245"/>
    </row>
    <row r="138" spans="1:17" x14ac:dyDescent="0.2">
      <c r="A138" s="243" t="s">
        <v>990</v>
      </c>
      <c r="B138" s="249" t="s">
        <v>341</v>
      </c>
      <c r="C138" s="245"/>
      <c r="D138" s="246"/>
      <c r="E138" s="246"/>
      <c r="F138" s="247"/>
      <c r="G138" s="248"/>
      <c r="H138" s="248"/>
      <c r="I138" s="245"/>
      <c r="J138" s="246"/>
      <c r="K138" s="246"/>
      <c r="L138" s="247"/>
      <c r="M138" s="248"/>
      <c r="N138" s="248"/>
      <c r="O138" s="245"/>
      <c r="P138" s="245"/>
      <c r="Q138" s="245"/>
    </row>
    <row r="139" spans="1:17" x14ac:dyDescent="0.2">
      <c r="A139" s="243" t="s">
        <v>991</v>
      </c>
      <c r="B139" s="249" t="s">
        <v>1033</v>
      </c>
      <c r="C139" s="245"/>
      <c r="D139" s="246"/>
      <c r="E139" s="246"/>
      <c r="F139" s="247"/>
      <c r="G139" s="248"/>
      <c r="H139" s="248"/>
      <c r="I139" s="245"/>
      <c r="J139" s="246"/>
      <c r="K139" s="246"/>
      <c r="L139" s="247"/>
      <c r="M139" s="248"/>
      <c r="N139" s="248"/>
      <c r="O139" s="245"/>
      <c r="P139" s="245"/>
      <c r="Q139" s="245"/>
    </row>
    <row r="140" spans="1:17" x14ac:dyDescent="0.2">
      <c r="A140" s="243" t="s">
        <v>992</v>
      </c>
      <c r="B140" s="249" t="s">
        <v>342</v>
      </c>
      <c r="C140" s="245"/>
      <c r="D140" s="246"/>
      <c r="E140" s="246"/>
      <c r="F140" s="247"/>
      <c r="G140" s="248"/>
      <c r="H140" s="248"/>
      <c r="I140" s="245"/>
      <c r="J140" s="246"/>
      <c r="K140" s="246"/>
      <c r="L140" s="247"/>
      <c r="M140" s="248"/>
      <c r="N140" s="248"/>
      <c r="O140" s="245"/>
      <c r="P140" s="245"/>
      <c r="Q140" s="245"/>
    </row>
    <row r="141" spans="1:17" x14ac:dyDescent="0.2">
      <c r="A141" s="243" t="s">
        <v>993</v>
      </c>
      <c r="B141" s="249" t="s">
        <v>343</v>
      </c>
      <c r="C141" s="245"/>
      <c r="D141" s="246"/>
      <c r="E141" s="246"/>
      <c r="F141" s="247"/>
      <c r="G141" s="248"/>
      <c r="H141" s="248"/>
      <c r="I141" s="245"/>
      <c r="J141" s="246"/>
      <c r="K141" s="246"/>
      <c r="L141" s="247"/>
      <c r="M141" s="248"/>
      <c r="N141" s="248"/>
      <c r="O141" s="245"/>
      <c r="P141" s="245"/>
      <c r="Q141" s="245"/>
    </row>
    <row r="142" spans="1:17" x14ac:dyDescent="0.2">
      <c r="A142" s="243" t="s">
        <v>994</v>
      </c>
      <c r="B142" s="249" t="s">
        <v>344</v>
      </c>
      <c r="C142" s="245"/>
      <c r="D142" s="246"/>
      <c r="E142" s="246"/>
      <c r="F142" s="247"/>
      <c r="G142" s="248"/>
      <c r="H142" s="248"/>
      <c r="I142" s="245"/>
      <c r="J142" s="246"/>
      <c r="K142" s="246"/>
      <c r="L142" s="247"/>
      <c r="M142" s="248"/>
      <c r="N142" s="248"/>
      <c r="O142" s="245"/>
      <c r="P142" s="245"/>
      <c r="Q142" s="245"/>
    </row>
    <row r="143" spans="1:17" x14ac:dyDescent="0.2">
      <c r="A143" s="243" t="s">
        <v>1010</v>
      </c>
      <c r="B143" s="249" t="s">
        <v>1518</v>
      </c>
      <c r="C143" s="245"/>
      <c r="D143" s="246"/>
      <c r="E143" s="246"/>
      <c r="F143" s="247"/>
      <c r="G143" s="248"/>
      <c r="H143" s="248"/>
      <c r="I143" s="245"/>
      <c r="J143" s="246"/>
      <c r="K143" s="246"/>
      <c r="L143" s="247"/>
      <c r="M143" s="248"/>
      <c r="N143" s="248"/>
      <c r="O143" s="245"/>
      <c r="P143" s="246"/>
      <c r="Q143" s="246"/>
    </row>
    <row r="144" spans="1:17" x14ac:dyDescent="0.2">
      <c r="A144" s="243" t="s">
        <v>1011</v>
      </c>
      <c r="B144" s="249" t="s">
        <v>1519</v>
      </c>
      <c r="C144" s="245"/>
      <c r="D144" s="246"/>
      <c r="E144" s="246"/>
      <c r="F144" s="247"/>
      <c r="G144" s="248"/>
      <c r="H144" s="248"/>
      <c r="I144" s="245"/>
      <c r="J144" s="246"/>
      <c r="K144" s="246"/>
      <c r="L144" s="247"/>
      <c r="M144" s="248"/>
      <c r="N144" s="248"/>
      <c r="O144" s="245"/>
      <c r="P144" s="246"/>
      <c r="Q144" s="246"/>
    </row>
    <row r="145" spans="1:17" x14ac:dyDescent="0.2">
      <c r="A145" s="243" t="s">
        <v>1012</v>
      </c>
      <c r="B145" s="249" t="s">
        <v>1520</v>
      </c>
      <c r="C145" s="245"/>
      <c r="D145" s="246"/>
      <c r="E145" s="246"/>
      <c r="F145" s="247"/>
      <c r="G145" s="248"/>
      <c r="H145" s="248"/>
      <c r="I145" s="245"/>
      <c r="J145" s="246"/>
      <c r="K145" s="246"/>
      <c r="L145" s="247"/>
      <c r="M145" s="248"/>
      <c r="N145" s="248"/>
      <c r="O145" s="245"/>
      <c r="P145" s="246"/>
      <c r="Q145" s="246"/>
    </row>
    <row r="146" spans="1:17" x14ac:dyDescent="0.2">
      <c r="A146" s="243" t="s">
        <v>1013</v>
      </c>
      <c r="B146" s="249" t="s">
        <v>345</v>
      </c>
      <c r="C146" s="245"/>
      <c r="D146" s="246"/>
      <c r="E146" s="246"/>
      <c r="F146" s="247"/>
      <c r="G146" s="248"/>
      <c r="H146" s="248"/>
      <c r="I146" s="245"/>
      <c r="J146" s="246"/>
      <c r="K146" s="246"/>
      <c r="L146" s="247"/>
      <c r="M146" s="248"/>
      <c r="N146" s="248"/>
      <c r="O146" s="245"/>
      <c r="P146" s="245"/>
      <c r="Q146" s="245"/>
    </row>
    <row r="147" spans="1:17" x14ac:dyDescent="0.2">
      <c r="A147" s="243" t="s">
        <v>1014</v>
      </c>
      <c r="B147" s="249" t="s">
        <v>1574</v>
      </c>
      <c r="C147" s="245"/>
      <c r="D147" s="246"/>
      <c r="E147" s="246"/>
      <c r="F147" s="247"/>
      <c r="G147" s="248"/>
      <c r="H147" s="248"/>
      <c r="I147" s="245"/>
      <c r="J147" s="246"/>
      <c r="K147" s="246"/>
      <c r="L147" s="247"/>
      <c r="M147" s="248"/>
      <c r="N147" s="248"/>
      <c r="O147" s="245"/>
      <c r="P147" s="245"/>
      <c r="Q147" s="245"/>
    </row>
    <row r="148" spans="1:17" x14ac:dyDescent="0.2">
      <c r="A148" s="243" t="s">
        <v>1185</v>
      </c>
      <c r="B148" s="249" t="s">
        <v>346</v>
      </c>
      <c r="C148" s="245"/>
      <c r="D148" s="246"/>
      <c r="E148" s="246"/>
      <c r="F148" s="247"/>
      <c r="G148" s="248"/>
      <c r="H148" s="248"/>
      <c r="I148" s="245"/>
      <c r="J148" s="246"/>
      <c r="K148" s="246"/>
      <c r="L148" s="247"/>
      <c r="M148" s="248"/>
      <c r="N148" s="248"/>
      <c r="O148" s="245"/>
      <c r="P148" s="245"/>
      <c r="Q148" s="245"/>
    </row>
    <row r="149" spans="1:17" x14ac:dyDescent="0.2">
      <c r="A149" s="243" t="s">
        <v>1186</v>
      </c>
      <c r="B149" s="249" t="s">
        <v>347</v>
      </c>
      <c r="C149" s="245"/>
      <c r="D149" s="246"/>
      <c r="E149" s="246"/>
      <c r="F149" s="247"/>
      <c r="G149" s="248"/>
      <c r="H149" s="248"/>
      <c r="I149" s="245"/>
      <c r="J149" s="246"/>
      <c r="K149" s="246"/>
      <c r="L149" s="247"/>
      <c r="M149" s="248"/>
      <c r="N149" s="248"/>
      <c r="O149" s="245"/>
      <c r="P149" s="245"/>
      <c r="Q149" s="245"/>
    </row>
    <row r="150" spans="1:17" x14ac:dyDescent="0.2">
      <c r="A150" s="243" t="s">
        <v>1187</v>
      </c>
      <c r="B150" s="249" t="s">
        <v>348</v>
      </c>
      <c r="C150" s="245"/>
      <c r="D150" s="246"/>
      <c r="E150" s="246"/>
      <c r="F150" s="247"/>
      <c r="G150" s="248"/>
      <c r="H150" s="248"/>
      <c r="I150" s="245"/>
      <c r="J150" s="246"/>
      <c r="K150" s="246"/>
      <c r="L150" s="247"/>
      <c r="M150" s="248"/>
      <c r="N150" s="248"/>
      <c r="O150" s="245"/>
      <c r="P150" s="245"/>
      <c r="Q150" s="245"/>
    </row>
    <row r="151" spans="1:17" x14ac:dyDescent="0.2">
      <c r="A151" s="243" t="s">
        <v>1188</v>
      </c>
      <c r="B151" s="249" t="s">
        <v>349</v>
      </c>
      <c r="C151" s="246"/>
      <c r="D151" s="246"/>
      <c r="E151" s="246"/>
      <c r="F151" s="248"/>
      <c r="G151" s="248"/>
      <c r="H151" s="248"/>
      <c r="I151" s="246"/>
      <c r="J151" s="246"/>
      <c r="K151" s="246"/>
      <c r="L151" s="248"/>
      <c r="M151" s="248"/>
      <c r="N151" s="248"/>
      <c r="O151" s="250"/>
      <c r="P151" s="245"/>
      <c r="Q151" s="245"/>
    </row>
    <row r="152" spans="1:17" x14ac:dyDescent="0.2">
      <c r="A152" s="243" t="s">
        <v>1189</v>
      </c>
      <c r="B152" s="249" t="s">
        <v>350</v>
      </c>
      <c r="C152" s="245"/>
      <c r="D152" s="246"/>
      <c r="E152" s="246"/>
      <c r="F152" s="247"/>
      <c r="G152" s="248"/>
      <c r="H152" s="248"/>
      <c r="I152" s="245"/>
      <c r="J152" s="246"/>
      <c r="K152" s="246"/>
      <c r="L152" s="247"/>
      <c r="M152" s="248"/>
      <c r="N152" s="248"/>
      <c r="O152" s="245"/>
      <c r="P152" s="245"/>
      <c r="Q152" s="245"/>
    </row>
    <row r="153" spans="1:17" x14ac:dyDescent="0.2">
      <c r="A153" s="243" t="s">
        <v>1190</v>
      </c>
      <c r="B153" s="249" t="s">
        <v>351</v>
      </c>
      <c r="C153" s="245"/>
      <c r="D153" s="246"/>
      <c r="E153" s="246"/>
      <c r="F153" s="247"/>
      <c r="G153" s="248"/>
      <c r="H153" s="248"/>
      <c r="I153" s="245"/>
      <c r="J153" s="246"/>
      <c r="K153" s="246"/>
      <c r="L153" s="247"/>
      <c r="M153" s="248"/>
      <c r="N153" s="248"/>
      <c r="O153" s="245"/>
      <c r="P153" s="245"/>
      <c r="Q153" s="245"/>
    </row>
    <row r="154" spans="1:17" x14ac:dyDescent="0.2">
      <c r="A154" s="243" t="s">
        <v>1191</v>
      </c>
      <c r="B154" s="249" t="s">
        <v>352</v>
      </c>
      <c r="C154" s="245"/>
      <c r="D154" s="246"/>
      <c r="E154" s="246"/>
      <c r="F154" s="247"/>
      <c r="G154" s="248"/>
      <c r="H154" s="248"/>
      <c r="I154" s="245"/>
      <c r="J154" s="246"/>
      <c r="K154" s="246"/>
      <c r="L154" s="247"/>
      <c r="M154" s="248"/>
      <c r="N154" s="248"/>
      <c r="O154" s="245"/>
      <c r="P154" s="245"/>
      <c r="Q154" s="245"/>
    </row>
    <row r="155" spans="1:17" x14ac:dyDescent="0.2">
      <c r="A155" s="243" t="s">
        <v>1192</v>
      </c>
      <c r="B155" s="249" t="s">
        <v>353</v>
      </c>
      <c r="C155" s="245"/>
      <c r="D155" s="246"/>
      <c r="E155" s="246"/>
      <c r="F155" s="247"/>
      <c r="G155" s="248"/>
      <c r="H155" s="248"/>
      <c r="I155" s="245"/>
      <c r="J155" s="246"/>
      <c r="K155" s="246"/>
      <c r="L155" s="247"/>
      <c r="M155" s="248"/>
      <c r="N155" s="248"/>
      <c r="O155" s="245"/>
      <c r="P155" s="245"/>
      <c r="Q155" s="245"/>
    </row>
    <row r="156" spans="1:17" x14ac:dyDescent="0.2">
      <c r="A156" s="243" t="s">
        <v>1193</v>
      </c>
      <c r="B156" s="249" t="s">
        <v>354</v>
      </c>
      <c r="C156" s="245"/>
      <c r="D156" s="246"/>
      <c r="E156" s="246"/>
      <c r="F156" s="247"/>
      <c r="G156" s="248"/>
      <c r="H156" s="248"/>
      <c r="I156" s="245"/>
      <c r="J156" s="246"/>
      <c r="K156" s="246"/>
      <c r="L156" s="247"/>
      <c r="M156" s="248"/>
      <c r="N156" s="248"/>
      <c r="O156" s="245"/>
      <c r="P156" s="245"/>
      <c r="Q156" s="245"/>
    </row>
    <row r="157" spans="1:17" x14ac:dyDescent="0.2">
      <c r="A157" s="243" t="s">
        <v>1194</v>
      </c>
      <c r="B157" s="249" t="s">
        <v>355</v>
      </c>
      <c r="C157" s="245"/>
      <c r="D157" s="246"/>
      <c r="E157" s="246"/>
      <c r="F157" s="247"/>
      <c r="G157" s="248"/>
      <c r="H157" s="248"/>
      <c r="I157" s="245"/>
      <c r="J157" s="246"/>
      <c r="K157" s="246"/>
      <c r="L157" s="247"/>
      <c r="M157" s="248"/>
      <c r="N157" s="248"/>
      <c r="O157" s="245"/>
      <c r="P157" s="245"/>
      <c r="Q157" s="245"/>
    </row>
    <row r="158" spans="1:17" x14ac:dyDescent="0.2">
      <c r="A158" s="243" t="s">
        <v>1195</v>
      </c>
      <c r="B158" s="249" t="s">
        <v>1376</v>
      </c>
      <c r="C158" s="246"/>
      <c r="D158" s="246"/>
      <c r="E158" s="246"/>
      <c r="F158" s="248"/>
      <c r="G158" s="248"/>
      <c r="H158" s="248"/>
      <c r="I158" s="246"/>
      <c r="J158" s="246"/>
      <c r="K158" s="246"/>
      <c r="L158" s="248"/>
      <c r="M158" s="248"/>
      <c r="N158" s="248"/>
      <c r="O158" s="250"/>
      <c r="P158" s="245"/>
      <c r="Q158" s="245"/>
    </row>
    <row r="159" spans="1:17" x14ac:dyDescent="0.2">
      <c r="A159" s="243" t="s">
        <v>1196</v>
      </c>
      <c r="B159" s="249" t="s">
        <v>356</v>
      </c>
      <c r="C159" s="245"/>
      <c r="D159" s="246"/>
      <c r="E159" s="246"/>
      <c r="F159" s="247"/>
      <c r="G159" s="248"/>
      <c r="H159" s="248"/>
      <c r="I159" s="245"/>
      <c r="J159" s="246"/>
      <c r="K159" s="246"/>
      <c r="L159" s="248"/>
      <c r="M159" s="248"/>
      <c r="N159" s="248"/>
      <c r="O159" s="250"/>
      <c r="P159" s="245"/>
      <c r="Q159" s="245"/>
    </row>
    <row r="160" spans="1:17" x14ac:dyDescent="0.2">
      <c r="A160" s="243" t="s">
        <v>1197</v>
      </c>
      <c r="B160" s="249" t="s">
        <v>1502</v>
      </c>
      <c r="C160" s="245"/>
      <c r="D160" s="246"/>
      <c r="E160" s="246"/>
      <c r="F160" s="247"/>
      <c r="G160" s="248"/>
      <c r="H160" s="248"/>
      <c r="I160" s="245"/>
      <c r="J160" s="246"/>
      <c r="K160" s="246"/>
      <c r="L160" s="248"/>
      <c r="M160" s="248"/>
      <c r="N160" s="248"/>
      <c r="O160" s="250"/>
      <c r="P160" s="245"/>
      <c r="Q160" s="245"/>
    </row>
    <row r="161" spans="1:17" x14ac:dyDescent="0.2">
      <c r="A161" s="243" t="s">
        <v>1198</v>
      </c>
      <c r="B161" s="249" t="s">
        <v>357</v>
      </c>
      <c r="C161" s="245"/>
      <c r="D161" s="246"/>
      <c r="E161" s="246"/>
      <c r="F161" s="247"/>
      <c r="G161" s="248"/>
      <c r="H161" s="248"/>
      <c r="I161" s="245"/>
      <c r="J161" s="246"/>
      <c r="K161" s="246"/>
      <c r="L161" s="248"/>
      <c r="M161" s="248"/>
      <c r="N161" s="248"/>
      <c r="O161" s="250"/>
      <c r="P161" s="245"/>
      <c r="Q161" s="245"/>
    </row>
    <row r="162" spans="1:17" x14ac:dyDescent="0.2">
      <c r="A162" s="243" t="s">
        <v>1199</v>
      </c>
      <c r="B162" s="249" t="s">
        <v>358</v>
      </c>
      <c r="C162" s="245"/>
      <c r="D162" s="246"/>
      <c r="E162" s="246"/>
      <c r="F162" s="247"/>
      <c r="G162" s="248"/>
      <c r="H162" s="248"/>
      <c r="I162" s="245"/>
      <c r="J162" s="246"/>
      <c r="K162" s="246"/>
      <c r="L162" s="248"/>
      <c r="M162" s="248"/>
      <c r="N162" s="248"/>
      <c r="O162" s="250"/>
      <c r="P162" s="245"/>
      <c r="Q162" s="245"/>
    </row>
    <row r="163" spans="1:17" x14ac:dyDescent="0.2">
      <c r="A163" s="243" t="s">
        <v>1200</v>
      </c>
      <c r="B163" s="249" t="s">
        <v>359</v>
      </c>
      <c r="C163" s="245"/>
      <c r="D163" s="246"/>
      <c r="E163" s="246"/>
      <c r="F163" s="247"/>
      <c r="G163" s="248"/>
      <c r="H163" s="248"/>
      <c r="I163" s="245"/>
      <c r="J163" s="246"/>
      <c r="K163" s="246"/>
      <c r="L163" s="266"/>
      <c r="M163" s="248"/>
      <c r="N163" s="248"/>
      <c r="O163" s="255"/>
      <c r="P163" s="245"/>
      <c r="Q163" s="245"/>
    </row>
    <row r="164" spans="1:17" x14ac:dyDescent="0.2">
      <c r="A164" s="243" t="s">
        <v>1201</v>
      </c>
      <c r="B164" s="249" t="s">
        <v>1141</v>
      </c>
      <c r="C164" s="245"/>
      <c r="D164" s="246"/>
      <c r="E164" s="246"/>
      <c r="F164" s="247"/>
      <c r="G164" s="248"/>
      <c r="H164" s="248"/>
      <c r="I164" s="245"/>
      <c r="J164" s="246"/>
      <c r="K164" s="246"/>
      <c r="L164" s="248"/>
      <c r="M164" s="248"/>
      <c r="N164" s="248"/>
      <c r="O164" s="255"/>
      <c r="P164" s="245"/>
      <c r="Q164" s="245"/>
    </row>
    <row r="165" spans="1:17" x14ac:dyDescent="0.2">
      <c r="A165" s="243" t="s">
        <v>1202</v>
      </c>
      <c r="B165" s="249" t="s">
        <v>360</v>
      </c>
      <c r="C165" s="245"/>
      <c r="D165" s="246"/>
      <c r="E165" s="246"/>
      <c r="F165" s="247"/>
      <c r="G165" s="248"/>
      <c r="H165" s="248"/>
      <c r="I165" s="245"/>
      <c r="J165" s="246"/>
      <c r="K165" s="246"/>
      <c r="L165" s="248"/>
      <c r="M165" s="248"/>
      <c r="N165" s="248"/>
      <c r="O165" s="255"/>
      <c r="P165" s="245"/>
      <c r="Q165" s="245"/>
    </row>
    <row r="166" spans="1:17" x14ac:dyDescent="0.2">
      <c r="A166" s="243" t="s">
        <v>1203</v>
      </c>
      <c r="B166" s="249" t="s">
        <v>361</v>
      </c>
      <c r="C166" s="245"/>
      <c r="D166" s="246"/>
      <c r="E166" s="246"/>
      <c r="F166" s="247"/>
      <c r="G166" s="248"/>
      <c r="H166" s="248"/>
      <c r="I166" s="245"/>
      <c r="J166" s="246"/>
      <c r="K166" s="246"/>
      <c r="L166" s="248"/>
      <c r="M166" s="248"/>
      <c r="N166" s="248"/>
      <c r="O166" s="255"/>
      <c r="P166" s="245"/>
      <c r="Q166" s="245"/>
    </row>
    <row r="167" spans="1:17" x14ac:dyDescent="0.2">
      <c r="A167" s="243" t="s">
        <v>1204</v>
      </c>
      <c r="B167" s="249" t="s">
        <v>362</v>
      </c>
      <c r="C167" s="245"/>
      <c r="D167" s="246"/>
      <c r="E167" s="246"/>
      <c r="F167" s="247"/>
      <c r="G167" s="248"/>
      <c r="H167" s="248"/>
      <c r="I167" s="245"/>
      <c r="J167" s="246"/>
      <c r="K167" s="246"/>
      <c r="L167" s="248"/>
      <c r="M167" s="248"/>
      <c r="N167" s="248"/>
      <c r="O167" s="255"/>
      <c r="P167" s="245"/>
      <c r="Q167" s="245"/>
    </row>
    <row r="168" spans="1:17" x14ac:dyDescent="0.2">
      <c r="A168" s="243" t="s">
        <v>1205</v>
      </c>
      <c r="B168" s="249" t="s">
        <v>363</v>
      </c>
      <c r="C168" s="245"/>
      <c r="D168" s="246"/>
      <c r="E168" s="246"/>
      <c r="F168" s="247"/>
      <c r="G168" s="248"/>
      <c r="H168" s="248"/>
      <c r="I168" s="245"/>
      <c r="J168" s="246"/>
      <c r="K168" s="246"/>
      <c r="L168" s="248"/>
      <c r="M168" s="248"/>
      <c r="N168" s="248"/>
      <c r="O168" s="255"/>
      <c r="P168" s="245"/>
      <c r="Q168" s="245"/>
    </row>
    <row r="169" spans="1:17" x14ac:dyDescent="0.2">
      <c r="A169" s="243" t="s">
        <v>1206</v>
      </c>
      <c r="B169" s="249" t="s">
        <v>364</v>
      </c>
      <c r="C169" s="245"/>
      <c r="D169" s="246"/>
      <c r="E169" s="246"/>
      <c r="F169" s="247"/>
      <c r="G169" s="248"/>
      <c r="H169" s="248"/>
      <c r="I169" s="245"/>
      <c r="J169" s="246"/>
      <c r="K169" s="246"/>
      <c r="L169" s="248"/>
      <c r="M169" s="248"/>
      <c r="N169" s="248"/>
      <c r="O169" s="255"/>
      <c r="P169" s="245"/>
      <c r="Q169" s="245"/>
    </row>
    <row r="170" spans="1:17" x14ac:dyDescent="0.2">
      <c r="A170" s="243" t="s">
        <v>1207</v>
      </c>
      <c r="B170" s="249" t="s">
        <v>1573</v>
      </c>
      <c r="C170" s="245"/>
      <c r="D170" s="246"/>
      <c r="E170" s="246"/>
      <c r="F170" s="247"/>
      <c r="G170" s="248"/>
      <c r="H170" s="248"/>
      <c r="I170" s="245"/>
      <c r="J170" s="246"/>
      <c r="K170" s="246"/>
      <c r="L170" s="247"/>
      <c r="M170" s="248"/>
      <c r="N170" s="248"/>
      <c r="O170" s="245"/>
      <c r="P170" s="245"/>
      <c r="Q170" s="245"/>
    </row>
    <row r="171" spans="1:17" x14ac:dyDescent="0.2">
      <c r="A171" s="243" t="s">
        <v>1208</v>
      </c>
      <c r="B171" s="249" t="s">
        <v>1721</v>
      </c>
      <c r="C171" s="245"/>
      <c r="D171" s="246"/>
      <c r="E171" s="246"/>
      <c r="F171" s="247"/>
      <c r="G171" s="248"/>
      <c r="H171" s="248"/>
      <c r="I171" s="245"/>
      <c r="J171" s="246"/>
      <c r="K171" s="246"/>
      <c r="L171" s="247"/>
      <c r="M171" s="248"/>
      <c r="N171" s="248"/>
      <c r="O171" s="245"/>
      <c r="P171" s="245"/>
      <c r="Q171" s="245"/>
    </row>
    <row r="172" spans="1:17" x14ac:dyDescent="0.2">
      <c r="A172" s="243" t="s">
        <v>1209</v>
      </c>
      <c r="B172" s="249" t="s">
        <v>365</v>
      </c>
      <c r="C172" s="246"/>
      <c r="D172" s="246"/>
      <c r="E172" s="246"/>
      <c r="F172" s="248"/>
      <c r="G172" s="248"/>
      <c r="H172" s="248"/>
      <c r="I172" s="246"/>
      <c r="J172" s="246"/>
      <c r="K172" s="246"/>
      <c r="L172" s="248"/>
      <c r="M172" s="248"/>
      <c r="N172" s="248"/>
      <c r="O172" s="250"/>
      <c r="P172" s="245"/>
      <c r="Q172" s="245"/>
    </row>
    <row r="173" spans="1:17" x14ac:dyDescent="0.2">
      <c r="A173" s="243" t="s">
        <v>1210</v>
      </c>
      <c r="B173" s="249" t="s">
        <v>1123</v>
      </c>
      <c r="C173" s="246"/>
      <c r="D173" s="246"/>
      <c r="E173" s="246"/>
      <c r="F173" s="248"/>
      <c r="G173" s="248"/>
      <c r="H173" s="248"/>
      <c r="I173" s="246"/>
      <c r="J173" s="246"/>
      <c r="K173" s="246"/>
      <c r="L173" s="248"/>
      <c r="M173" s="248"/>
      <c r="N173" s="248"/>
      <c r="O173" s="255"/>
      <c r="P173" s="245"/>
      <c r="Q173" s="245"/>
    </row>
    <row r="174" spans="1:17" x14ac:dyDescent="0.2">
      <c r="A174" s="243" t="s">
        <v>1211</v>
      </c>
      <c r="B174" s="249" t="s">
        <v>366</v>
      </c>
      <c r="C174" s="246"/>
      <c r="D174" s="246"/>
      <c r="E174" s="246"/>
      <c r="F174" s="248"/>
      <c r="G174" s="248"/>
      <c r="H174" s="248"/>
      <c r="I174" s="246"/>
      <c r="J174" s="246"/>
      <c r="K174" s="246"/>
      <c r="L174" s="248"/>
      <c r="M174" s="248"/>
      <c r="N174" s="248"/>
      <c r="O174" s="250"/>
      <c r="P174" s="245"/>
      <c r="Q174" s="245"/>
    </row>
    <row r="175" spans="1:17" x14ac:dyDescent="0.2">
      <c r="A175" s="243" t="s">
        <v>1212</v>
      </c>
      <c r="B175" s="249" t="s">
        <v>367</v>
      </c>
      <c r="C175" s="245"/>
      <c r="D175" s="246"/>
      <c r="E175" s="246"/>
      <c r="F175" s="248"/>
      <c r="G175" s="248"/>
      <c r="H175" s="248"/>
      <c r="I175" s="246"/>
      <c r="J175" s="246"/>
      <c r="K175" s="246"/>
      <c r="L175" s="248"/>
      <c r="M175" s="248"/>
      <c r="N175" s="248"/>
      <c r="O175" s="250"/>
      <c r="P175" s="245"/>
      <c r="Q175" s="245"/>
    </row>
    <row r="176" spans="1:17" x14ac:dyDescent="0.2">
      <c r="A176" s="243" t="s">
        <v>1213</v>
      </c>
      <c r="B176" s="249" t="s">
        <v>1720</v>
      </c>
      <c r="C176" s="245"/>
      <c r="D176" s="246"/>
      <c r="E176" s="246"/>
      <c r="F176" s="247"/>
      <c r="G176" s="248"/>
      <c r="H176" s="248"/>
      <c r="I176" s="245"/>
      <c r="J176" s="246"/>
      <c r="K176" s="246"/>
      <c r="L176" s="247"/>
      <c r="M176" s="248"/>
      <c r="N176" s="248"/>
      <c r="O176" s="245"/>
      <c r="P176" s="245"/>
      <c r="Q176" s="245"/>
    </row>
    <row r="177" spans="1:17" x14ac:dyDescent="0.2">
      <c r="A177" s="243" t="s">
        <v>1214</v>
      </c>
      <c r="B177" s="249" t="s">
        <v>368</v>
      </c>
      <c r="C177" s="245"/>
      <c r="D177" s="246"/>
      <c r="E177" s="246"/>
      <c r="F177" s="248"/>
      <c r="G177" s="248"/>
      <c r="H177" s="248"/>
      <c r="I177" s="246"/>
      <c r="J177" s="246"/>
      <c r="K177" s="246"/>
      <c r="L177" s="248"/>
      <c r="M177" s="248"/>
      <c r="N177" s="248"/>
      <c r="O177" s="250"/>
      <c r="P177" s="245"/>
      <c r="Q177" s="245"/>
    </row>
    <row r="178" spans="1:17" x14ac:dyDescent="0.2">
      <c r="A178" s="243" t="s">
        <v>1215</v>
      </c>
      <c r="B178" s="249" t="s">
        <v>369</v>
      </c>
      <c r="C178" s="246"/>
      <c r="D178" s="246"/>
      <c r="E178" s="246"/>
      <c r="F178" s="248"/>
      <c r="G178" s="248"/>
      <c r="H178" s="248"/>
      <c r="I178" s="246"/>
      <c r="J178" s="246"/>
      <c r="K178" s="246"/>
      <c r="L178" s="248"/>
      <c r="M178" s="248"/>
      <c r="N178" s="248"/>
      <c r="O178" s="250"/>
      <c r="P178" s="245"/>
      <c r="Q178" s="245"/>
    </row>
    <row r="179" spans="1:17" x14ac:dyDescent="0.2">
      <c r="A179" s="243" t="s">
        <v>1216</v>
      </c>
      <c r="B179" s="249" t="s">
        <v>370</v>
      </c>
      <c r="C179" s="246"/>
      <c r="D179" s="246"/>
      <c r="E179" s="246"/>
      <c r="F179" s="248"/>
      <c r="G179" s="248"/>
      <c r="H179" s="248"/>
      <c r="I179" s="246"/>
      <c r="J179" s="246"/>
      <c r="K179" s="246"/>
      <c r="L179" s="248"/>
      <c r="M179" s="248"/>
      <c r="N179" s="248"/>
      <c r="O179" s="250"/>
      <c r="P179" s="245"/>
      <c r="Q179" s="245"/>
    </row>
    <row r="180" spans="1:17" x14ac:dyDescent="0.2">
      <c r="A180" s="243" t="s">
        <v>1217</v>
      </c>
      <c r="B180" s="249" t="s">
        <v>372</v>
      </c>
      <c r="C180" s="246"/>
      <c r="D180" s="246"/>
      <c r="E180" s="246"/>
      <c r="F180" s="248"/>
      <c r="G180" s="248"/>
      <c r="H180" s="248"/>
      <c r="I180" s="246"/>
      <c r="J180" s="246"/>
      <c r="K180" s="246"/>
      <c r="L180" s="248"/>
      <c r="M180" s="248"/>
      <c r="N180" s="248"/>
      <c r="O180" s="250"/>
      <c r="P180" s="245"/>
      <c r="Q180" s="245"/>
    </row>
    <row r="181" spans="1:17" x14ac:dyDescent="0.2">
      <c r="A181" s="243" t="s">
        <v>1218</v>
      </c>
      <c r="B181" s="249" t="s">
        <v>373</v>
      </c>
      <c r="C181" s="246"/>
      <c r="D181" s="246"/>
      <c r="E181" s="246"/>
      <c r="F181" s="262"/>
      <c r="G181" s="262"/>
      <c r="H181" s="262"/>
      <c r="I181" s="246"/>
      <c r="J181" s="246"/>
      <c r="K181" s="246"/>
      <c r="L181" s="262"/>
      <c r="M181" s="262"/>
      <c r="N181" s="262"/>
      <c r="O181" s="250"/>
      <c r="P181" s="245"/>
      <c r="Q181" s="245"/>
    </row>
    <row r="182" spans="1:17" x14ac:dyDescent="0.2">
      <c r="A182" s="243" t="s">
        <v>1219</v>
      </c>
      <c r="B182" s="249" t="s">
        <v>374</v>
      </c>
      <c r="C182" s="246"/>
      <c r="D182" s="246"/>
      <c r="E182" s="246"/>
      <c r="F182" s="248"/>
      <c r="G182" s="248"/>
      <c r="H182" s="248"/>
      <c r="I182" s="246"/>
      <c r="J182" s="246"/>
      <c r="K182" s="246"/>
      <c r="L182" s="248"/>
      <c r="M182" s="248"/>
      <c r="N182" s="248"/>
      <c r="O182" s="255"/>
      <c r="P182" s="245"/>
      <c r="Q182" s="245"/>
    </row>
    <row r="183" spans="1:17" x14ac:dyDescent="0.2">
      <c r="A183" s="243" t="s">
        <v>1220</v>
      </c>
      <c r="B183" s="249" t="s">
        <v>375</v>
      </c>
      <c r="C183" s="246"/>
      <c r="D183" s="246"/>
      <c r="E183" s="246"/>
      <c r="F183" s="248"/>
      <c r="G183" s="248"/>
      <c r="H183" s="248"/>
      <c r="I183" s="246"/>
      <c r="J183" s="246"/>
      <c r="K183" s="246"/>
      <c r="L183" s="248"/>
      <c r="M183" s="248"/>
      <c r="N183" s="248"/>
      <c r="O183" s="250"/>
      <c r="P183" s="245"/>
      <c r="Q183" s="245"/>
    </row>
    <row r="184" spans="1:17" x14ac:dyDescent="0.2">
      <c r="A184" s="243" t="s">
        <v>1221</v>
      </c>
      <c r="B184" s="249" t="s">
        <v>376</v>
      </c>
      <c r="C184" s="246"/>
      <c r="D184" s="246"/>
      <c r="E184" s="246"/>
      <c r="F184" s="248"/>
      <c r="G184" s="248"/>
      <c r="H184" s="248"/>
      <c r="I184" s="246"/>
      <c r="J184" s="246"/>
      <c r="K184" s="246"/>
      <c r="L184" s="248"/>
      <c r="M184" s="248"/>
      <c r="N184" s="248"/>
      <c r="O184" s="250"/>
      <c r="P184" s="245"/>
      <c r="Q184" s="245"/>
    </row>
    <row r="185" spans="1:17" x14ac:dyDescent="0.2">
      <c r="A185" s="243" t="s">
        <v>1222</v>
      </c>
      <c r="B185" s="249" t="s">
        <v>377</v>
      </c>
      <c r="C185" s="246"/>
      <c r="D185" s="246"/>
      <c r="E185" s="246"/>
      <c r="F185" s="248"/>
      <c r="G185" s="248"/>
      <c r="H185" s="248"/>
      <c r="I185" s="246"/>
      <c r="J185" s="246"/>
      <c r="K185" s="246"/>
      <c r="L185" s="248"/>
      <c r="M185" s="248"/>
      <c r="N185" s="248"/>
      <c r="O185" s="250"/>
      <c r="P185" s="245"/>
      <c r="Q185" s="245"/>
    </row>
    <row r="186" spans="1:17" x14ac:dyDescent="0.2">
      <c r="A186" s="243" t="s">
        <v>1223</v>
      </c>
      <c r="B186" s="249" t="s">
        <v>378</v>
      </c>
      <c r="C186" s="246"/>
      <c r="D186" s="246"/>
      <c r="E186" s="246"/>
      <c r="F186" s="248"/>
      <c r="G186" s="248"/>
      <c r="H186" s="248"/>
      <c r="I186" s="246"/>
      <c r="J186" s="246"/>
      <c r="K186" s="246"/>
      <c r="L186" s="248"/>
      <c r="M186" s="248"/>
      <c r="N186" s="248"/>
      <c r="O186" s="250"/>
      <c r="P186" s="245"/>
      <c r="Q186" s="245"/>
    </row>
    <row r="187" spans="1:17" x14ac:dyDescent="0.2">
      <c r="A187" s="243" t="s">
        <v>1224</v>
      </c>
      <c r="B187" s="249" t="s">
        <v>379</v>
      </c>
      <c r="C187" s="246"/>
      <c r="D187" s="246"/>
      <c r="E187" s="246"/>
      <c r="F187" s="248"/>
      <c r="G187" s="248"/>
      <c r="H187" s="248"/>
      <c r="I187" s="246"/>
      <c r="J187" s="246"/>
      <c r="K187" s="246"/>
      <c r="L187" s="248"/>
      <c r="M187" s="248"/>
      <c r="N187" s="248"/>
      <c r="O187" s="250"/>
      <c r="P187" s="245"/>
      <c r="Q187" s="245"/>
    </row>
    <row r="188" spans="1:17" x14ac:dyDescent="0.2">
      <c r="A188" s="243" t="s">
        <v>1225</v>
      </c>
      <c r="B188" s="249" t="s">
        <v>380</v>
      </c>
      <c r="C188" s="245"/>
      <c r="D188" s="246"/>
      <c r="E188" s="246"/>
      <c r="F188" s="247"/>
      <c r="G188" s="248"/>
      <c r="H188" s="248"/>
      <c r="I188" s="245"/>
      <c r="J188" s="246"/>
      <c r="K188" s="246"/>
      <c r="L188" s="247"/>
      <c r="M188" s="248"/>
      <c r="N188" s="248"/>
      <c r="O188" s="245"/>
      <c r="P188" s="245"/>
      <c r="Q188" s="245"/>
    </row>
    <row r="189" spans="1:17" x14ac:dyDescent="0.2">
      <c r="A189" s="243" t="s">
        <v>1226</v>
      </c>
      <c r="B189" s="249" t="s">
        <v>381</v>
      </c>
      <c r="C189" s="245"/>
      <c r="D189" s="246"/>
      <c r="E189" s="246"/>
      <c r="F189" s="247"/>
      <c r="G189" s="248"/>
      <c r="H189" s="248"/>
      <c r="I189" s="245"/>
      <c r="J189" s="246"/>
      <c r="K189" s="246"/>
      <c r="L189" s="247"/>
      <c r="M189" s="248"/>
      <c r="N189" s="248"/>
      <c r="O189" s="245"/>
      <c r="P189" s="245"/>
      <c r="Q189" s="245"/>
    </row>
    <row r="190" spans="1:17" x14ac:dyDescent="0.2">
      <c r="A190" s="243" t="s">
        <v>1227</v>
      </c>
      <c r="B190" s="249" t="s">
        <v>382</v>
      </c>
      <c r="C190" s="245"/>
      <c r="D190" s="246"/>
      <c r="E190" s="246"/>
      <c r="F190" s="247"/>
      <c r="G190" s="248"/>
      <c r="H190" s="248"/>
      <c r="I190" s="245"/>
      <c r="J190" s="246"/>
      <c r="K190" s="246"/>
      <c r="L190" s="247"/>
      <c r="M190" s="248"/>
      <c r="N190" s="248"/>
      <c r="O190" s="245"/>
      <c r="P190" s="245"/>
      <c r="Q190" s="245"/>
    </row>
    <row r="191" spans="1:17" x14ac:dyDescent="0.2">
      <c r="A191" s="243" t="s">
        <v>1228</v>
      </c>
      <c r="B191" s="249" t="s">
        <v>383</v>
      </c>
      <c r="C191" s="246"/>
      <c r="D191" s="246"/>
      <c r="E191" s="246"/>
      <c r="F191" s="248"/>
      <c r="G191" s="248"/>
      <c r="H191" s="248"/>
      <c r="I191" s="246"/>
      <c r="J191" s="246"/>
      <c r="K191" s="246"/>
      <c r="L191" s="248"/>
      <c r="M191" s="248"/>
      <c r="N191" s="248"/>
      <c r="O191" s="250"/>
      <c r="P191" s="245"/>
      <c r="Q191" s="245"/>
    </row>
    <row r="192" spans="1:17" x14ac:dyDescent="0.2">
      <c r="A192" s="243" t="s">
        <v>1229</v>
      </c>
      <c r="B192" s="249" t="s">
        <v>384</v>
      </c>
      <c r="C192" s="246"/>
      <c r="D192" s="246"/>
      <c r="E192" s="246"/>
      <c r="F192" s="248"/>
      <c r="G192" s="248"/>
      <c r="H192" s="248"/>
      <c r="I192" s="246"/>
      <c r="J192" s="246"/>
      <c r="K192" s="246"/>
      <c r="L192" s="248"/>
      <c r="M192" s="248"/>
      <c r="N192" s="248"/>
      <c r="O192" s="250"/>
      <c r="P192" s="245"/>
      <c r="Q192" s="245"/>
    </row>
    <row r="193" spans="1:17" x14ac:dyDescent="0.2">
      <c r="A193" s="243" t="s">
        <v>1230</v>
      </c>
      <c r="B193" s="249" t="s">
        <v>385</v>
      </c>
      <c r="C193" s="246"/>
      <c r="D193" s="246"/>
      <c r="E193" s="246"/>
      <c r="F193" s="248"/>
      <c r="G193" s="248"/>
      <c r="H193" s="248"/>
      <c r="I193" s="246"/>
      <c r="J193" s="246"/>
      <c r="K193" s="246"/>
      <c r="L193" s="248"/>
      <c r="M193" s="248"/>
      <c r="N193" s="248"/>
      <c r="O193" s="250"/>
      <c r="P193" s="245"/>
      <c r="Q193" s="245"/>
    </row>
    <row r="194" spans="1:17" x14ac:dyDescent="0.2">
      <c r="A194" s="243" t="s">
        <v>1231</v>
      </c>
      <c r="B194" s="249" t="s">
        <v>386</v>
      </c>
      <c r="C194" s="246"/>
      <c r="D194" s="246"/>
      <c r="E194" s="246"/>
      <c r="F194" s="248"/>
      <c r="G194" s="248"/>
      <c r="H194" s="248"/>
      <c r="I194" s="246"/>
      <c r="J194" s="246"/>
      <c r="K194" s="246"/>
      <c r="L194" s="248"/>
      <c r="M194" s="248"/>
      <c r="N194" s="248"/>
      <c r="O194" s="250"/>
      <c r="P194" s="245"/>
      <c r="Q194" s="245"/>
    </row>
    <row r="195" spans="1:17" x14ac:dyDescent="0.2">
      <c r="A195" s="243" t="s">
        <v>1232</v>
      </c>
      <c r="B195" s="249" t="s">
        <v>387</v>
      </c>
      <c r="C195" s="246"/>
      <c r="D195" s="246"/>
      <c r="E195" s="246"/>
      <c r="F195" s="248"/>
      <c r="G195" s="248"/>
      <c r="H195" s="248"/>
      <c r="I195" s="246"/>
      <c r="J195" s="246"/>
      <c r="K195" s="246"/>
      <c r="L195" s="248"/>
      <c r="M195" s="248"/>
      <c r="N195" s="248"/>
      <c r="O195" s="250"/>
      <c r="P195" s="245"/>
      <c r="Q195" s="245"/>
    </row>
    <row r="196" spans="1:17" x14ac:dyDescent="0.2">
      <c r="A196" s="243" t="s">
        <v>1233</v>
      </c>
      <c r="B196" s="249" t="s">
        <v>388</v>
      </c>
      <c r="C196" s="246"/>
      <c r="D196" s="246"/>
      <c r="E196" s="246"/>
      <c r="F196" s="248"/>
      <c r="G196" s="248"/>
      <c r="H196" s="248"/>
      <c r="I196" s="246"/>
      <c r="J196" s="246"/>
      <c r="K196" s="246"/>
      <c r="L196" s="248"/>
      <c r="M196" s="248"/>
      <c r="N196" s="248"/>
      <c r="O196" s="250"/>
      <c r="P196" s="245"/>
      <c r="Q196" s="245"/>
    </row>
    <row r="197" spans="1:17" x14ac:dyDescent="0.2">
      <c r="A197" s="243" t="s">
        <v>1234</v>
      </c>
      <c r="B197" s="249" t="s">
        <v>389</v>
      </c>
      <c r="C197" s="246"/>
      <c r="D197" s="246"/>
      <c r="E197" s="246"/>
      <c r="F197" s="248"/>
      <c r="G197" s="248"/>
      <c r="H197" s="248"/>
      <c r="I197" s="246"/>
      <c r="J197" s="246"/>
      <c r="K197" s="246"/>
      <c r="L197" s="248"/>
      <c r="M197" s="248"/>
      <c r="N197" s="248"/>
      <c r="O197" s="250"/>
      <c r="P197" s="245"/>
      <c r="Q197" s="245"/>
    </row>
    <row r="198" spans="1:17" x14ac:dyDescent="0.2">
      <c r="A198" s="243" t="s">
        <v>1235</v>
      </c>
      <c r="B198" s="249" t="s">
        <v>390</v>
      </c>
      <c r="C198" s="246"/>
      <c r="D198" s="246"/>
      <c r="E198" s="246"/>
      <c r="F198" s="248"/>
      <c r="G198" s="248"/>
      <c r="H198" s="248"/>
      <c r="I198" s="246"/>
      <c r="J198" s="246"/>
      <c r="K198" s="246"/>
      <c r="L198" s="248"/>
      <c r="M198" s="248"/>
      <c r="N198" s="248"/>
      <c r="O198" s="250"/>
      <c r="P198" s="245"/>
      <c r="Q198" s="245"/>
    </row>
    <row r="199" spans="1:17" x14ac:dyDescent="0.2">
      <c r="A199" s="243" t="s">
        <v>1236</v>
      </c>
      <c r="B199" s="249" t="s">
        <v>391</v>
      </c>
      <c r="C199" s="246"/>
      <c r="D199" s="246"/>
      <c r="E199" s="246"/>
      <c r="F199" s="248"/>
      <c r="G199" s="248"/>
      <c r="H199" s="248"/>
      <c r="I199" s="246"/>
      <c r="J199" s="246"/>
      <c r="K199" s="246"/>
      <c r="L199" s="248"/>
      <c r="M199" s="248"/>
      <c r="N199" s="248"/>
      <c r="O199" s="250"/>
      <c r="P199" s="245"/>
      <c r="Q199" s="245"/>
    </row>
    <row r="200" spans="1:17" x14ac:dyDescent="0.2">
      <c r="A200" s="243" t="s">
        <v>1237</v>
      </c>
      <c r="B200" s="249" t="s">
        <v>392</v>
      </c>
      <c r="C200" s="246"/>
      <c r="D200" s="246"/>
      <c r="E200" s="246"/>
      <c r="F200" s="248"/>
      <c r="G200" s="248"/>
      <c r="H200" s="248"/>
      <c r="I200" s="246"/>
      <c r="J200" s="246"/>
      <c r="K200" s="246"/>
      <c r="L200" s="248"/>
      <c r="M200" s="248"/>
      <c r="N200" s="248"/>
      <c r="O200" s="250"/>
      <c r="P200" s="245"/>
      <c r="Q200" s="245"/>
    </row>
    <row r="201" spans="1:17" x14ac:dyDescent="0.2">
      <c r="A201" s="243" t="s">
        <v>1238</v>
      </c>
      <c r="B201" s="249" t="s">
        <v>393</v>
      </c>
      <c r="C201" s="246"/>
      <c r="D201" s="246"/>
      <c r="E201" s="246"/>
      <c r="F201" s="248"/>
      <c r="G201" s="248"/>
      <c r="H201" s="248"/>
      <c r="I201" s="246"/>
      <c r="J201" s="246"/>
      <c r="K201" s="246"/>
      <c r="L201" s="248"/>
      <c r="M201" s="248"/>
      <c r="N201" s="248"/>
      <c r="O201" s="250"/>
      <c r="P201" s="245"/>
      <c r="Q201" s="245"/>
    </row>
    <row r="202" spans="1:17" x14ac:dyDescent="0.2">
      <c r="A202" s="243" t="s">
        <v>1239</v>
      </c>
      <c r="B202" s="249" t="s">
        <v>1125</v>
      </c>
      <c r="C202" s="245"/>
      <c r="D202" s="246"/>
      <c r="E202" s="246"/>
      <c r="F202" s="247"/>
      <c r="G202" s="248"/>
      <c r="H202" s="248"/>
      <c r="I202" s="245"/>
      <c r="J202" s="246"/>
      <c r="K202" s="246"/>
      <c r="L202" s="247"/>
      <c r="M202" s="248"/>
      <c r="N202" s="248"/>
      <c r="O202" s="245"/>
      <c r="P202" s="245"/>
      <c r="Q202" s="245"/>
    </row>
    <row r="203" spans="1:17" x14ac:dyDescent="0.2">
      <c r="A203" s="243" t="s">
        <v>1240</v>
      </c>
      <c r="B203" s="249" t="s">
        <v>1724</v>
      </c>
      <c r="C203" s="245"/>
      <c r="D203" s="246"/>
      <c r="E203" s="246"/>
      <c r="F203" s="247"/>
      <c r="G203" s="248"/>
      <c r="H203" s="248"/>
      <c r="I203" s="245"/>
      <c r="J203" s="246"/>
      <c r="K203" s="246"/>
      <c r="L203" s="247"/>
      <c r="M203" s="248"/>
      <c r="N203" s="248"/>
      <c r="O203" s="245"/>
      <c r="P203" s="246"/>
      <c r="Q203" s="246"/>
    </row>
    <row r="204" spans="1:17" x14ac:dyDescent="0.2">
      <c r="A204" s="243" t="s">
        <v>1241</v>
      </c>
      <c r="B204" s="249" t="s">
        <v>395</v>
      </c>
      <c r="C204" s="245"/>
      <c r="D204" s="246"/>
      <c r="E204" s="246"/>
      <c r="F204" s="247"/>
      <c r="G204" s="248"/>
      <c r="H204" s="248"/>
      <c r="I204" s="245"/>
      <c r="J204" s="246"/>
      <c r="K204" s="246"/>
      <c r="L204" s="247"/>
      <c r="M204" s="248"/>
      <c r="N204" s="248"/>
      <c r="O204" s="245"/>
      <c r="P204" s="245"/>
      <c r="Q204" s="245"/>
    </row>
    <row r="205" spans="1:17" x14ac:dyDescent="0.2">
      <c r="A205" s="243" t="s">
        <v>1242</v>
      </c>
      <c r="B205" s="249" t="s">
        <v>396</v>
      </c>
      <c r="C205" s="246"/>
      <c r="D205" s="246"/>
      <c r="E205" s="246"/>
      <c r="F205" s="248"/>
      <c r="G205" s="248"/>
      <c r="H205" s="248"/>
      <c r="I205" s="246"/>
      <c r="J205" s="246"/>
      <c r="K205" s="246"/>
      <c r="L205" s="248"/>
      <c r="M205" s="248"/>
      <c r="N205" s="248"/>
      <c r="O205" s="250"/>
      <c r="P205" s="245"/>
      <c r="Q205" s="245"/>
    </row>
    <row r="206" spans="1:17" x14ac:dyDescent="0.2">
      <c r="A206" s="243" t="s">
        <v>1243</v>
      </c>
      <c r="B206" s="249" t="s">
        <v>397</v>
      </c>
      <c r="C206" s="246"/>
      <c r="D206" s="246"/>
      <c r="E206" s="246"/>
      <c r="F206" s="248"/>
      <c r="G206" s="248"/>
      <c r="H206" s="248"/>
      <c r="I206" s="246"/>
      <c r="J206" s="246"/>
      <c r="K206" s="246"/>
      <c r="L206" s="248"/>
      <c r="M206" s="248"/>
      <c r="N206" s="248"/>
      <c r="O206" s="250"/>
      <c r="P206" s="245"/>
      <c r="Q206" s="245"/>
    </row>
    <row r="207" spans="1:17" x14ac:dyDescent="0.2">
      <c r="A207" s="243" t="s">
        <v>1244</v>
      </c>
      <c r="B207" s="249" t="s">
        <v>398</v>
      </c>
      <c r="C207" s="246"/>
      <c r="D207" s="246"/>
      <c r="E207" s="246"/>
      <c r="F207" s="248"/>
      <c r="G207" s="248"/>
      <c r="H207" s="248"/>
      <c r="I207" s="246"/>
      <c r="J207" s="246"/>
      <c r="K207" s="246"/>
      <c r="L207" s="248"/>
      <c r="M207" s="248"/>
      <c r="N207" s="248"/>
      <c r="O207" s="250"/>
      <c r="P207" s="245"/>
      <c r="Q207" s="245"/>
    </row>
    <row r="208" spans="1:17" x14ac:dyDescent="0.2">
      <c r="A208" s="243" t="s">
        <v>1245</v>
      </c>
      <c r="B208" s="249" t="s">
        <v>1391</v>
      </c>
      <c r="C208" s="246"/>
      <c r="D208" s="246"/>
      <c r="E208" s="246"/>
      <c r="F208" s="248"/>
      <c r="G208" s="248"/>
      <c r="H208" s="248"/>
      <c r="I208" s="246"/>
      <c r="J208" s="246"/>
      <c r="K208" s="246"/>
      <c r="L208" s="248"/>
      <c r="M208" s="248"/>
      <c r="N208" s="248"/>
      <c r="O208" s="250"/>
      <c r="P208" s="245"/>
      <c r="Q208" s="245"/>
    </row>
    <row r="209" spans="1:17" x14ac:dyDescent="0.2">
      <c r="A209" s="243" t="s">
        <v>1246</v>
      </c>
      <c r="B209" s="249" t="s">
        <v>1392</v>
      </c>
      <c r="C209" s="246"/>
      <c r="D209" s="246"/>
      <c r="E209" s="246"/>
      <c r="F209" s="248"/>
      <c r="G209" s="248"/>
      <c r="H209" s="248"/>
      <c r="I209" s="246"/>
      <c r="J209" s="246"/>
      <c r="K209" s="246"/>
      <c r="L209" s="248"/>
      <c r="M209" s="248"/>
      <c r="N209" s="248"/>
      <c r="O209" s="250"/>
      <c r="P209" s="245"/>
      <c r="Q209" s="245"/>
    </row>
    <row r="210" spans="1:17" x14ac:dyDescent="0.2">
      <c r="A210" s="243" t="s">
        <v>1247</v>
      </c>
      <c r="B210" s="249" t="s">
        <v>399</v>
      </c>
      <c r="C210" s="246"/>
      <c r="D210" s="246"/>
      <c r="E210" s="246"/>
      <c r="F210" s="248"/>
      <c r="G210" s="248"/>
      <c r="H210" s="248"/>
      <c r="I210" s="246"/>
      <c r="J210" s="246"/>
      <c r="K210" s="246"/>
      <c r="L210" s="248"/>
      <c r="M210" s="248"/>
      <c r="N210" s="248"/>
      <c r="O210" s="250"/>
      <c r="P210" s="245"/>
      <c r="Q210" s="245"/>
    </row>
    <row r="211" spans="1:17" x14ac:dyDescent="0.2">
      <c r="A211" s="243" t="s">
        <v>1248</v>
      </c>
      <c r="B211" s="249" t="s">
        <v>1717</v>
      </c>
      <c r="C211" s="245"/>
      <c r="D211" s="246"/>
      <c r="E211" s="246"/>
      <c r="F211" s="247"/>
      <c r="G211" s="248"/>
      <c r="H211" s="248"/>
      <c r="I211" s="245"/>
      <c r="J211" s="246"/>
      <c r="K211" s="246"/>
      <c r="L211" s="247"/>
      <c r="M211" s="248"/>
      <c r="N211" s="248"/>
      <c r="O211" s="245"/>
      <c r="P211" s="245"/>
      <c r="Q211" s="245"/>
    </row>
    <row r="212" spans="1:17" x14ac:dyDescent="0.2">
      <c r="A212" s="243" t="s">
        <v>1249</v>
      </c>
      <c r="B212" s="249" t="s">
        <v>1718</v>
      </c>
      <c r="C212" s="245"/>
      <c r="D212" s="246"/>
      <c r="E212" s="246"/>
      <c r="F212" s="247"/>
      <c r="G212" s="248"/>
      <c r="H212" s="248"/>
      <c r="I212" s="245"/>
      <c r="J212" s="246"/>
      <c r="K212" s="246"/>
      <c r="L212" s="247"/>
      <c r="M212" s="248"/>
      <c r="N212" s="248"/>
      <c r="O212" s="245"/>
      <c r="P212" s="245"/>
      <c r="Q212" s="245"/>
    </row>
    <row r="213" spans="1:17" x14ac:dyDescent="0.2">
      <c r="A213" s="243" t="s">
        <v>1250</v>
      </c>
      <c r="B213" s="249" t="s">
        <v>1725</v>
      </c>
      <c r="C213" s="245"/>
      <c r="D213" s="246"/>
      <c r="E213" s="246"/>
      <c r="F213" s="247"/>
      <c r="G213" s="248"/>
      <c r="H213" s="248"/>
      <c r="I213" s="245"/>
      <c r="J213" s="246"/>
      <c r="K213" s="246"/>
      <c r="L213" s="247"/>
      <c r="M213" s="248"/>
      <c r="N213" s="248"/>
      <c r="O213" s="245"/>
      <c r="P213" s="245"/>
      <c r="Q213" s="245"/>
    </row>
    <row r="214" spans="1:17" x14ac:dyDescent="0.2">
      <c r="A214" s="243" t="s">
        <v>1251</v>
      </c>
      <c r="B214" s="249" t="s">
        <v>1719</v>
      </c>
      <c r="C214" s="245"/>
      <c r="D214" s="246"/>
      <c r="E214" s="246"/>
      <c r="F214" s="247"/>
      <c r="G214" s="248"/>
      <c r="H214" s="248"/>
      <c r="I214" s="245"/>
      <c r="J214" s="246"/>
      <c r="K214" s="246"/>
      <c r="L214" s="247"/>
      <c r="M214" s="248"/>
      <c r="N214" s="248"/>
      <c r="O214" s="245"/>
      <c r="P214" s="245"/>
      <c r="Q214" s="245"/>
    </row>
    <row r="215" spans="1:17" x14ac:dyDescent="0.2">
      <c r="A215" s="243" t="s">
        <v>1252</v>
      </c>
      <c r="B215" s="249" t="s">
        <v>400</v>
      </c>
      <c r="C215" s="246"/>
      <c r="D215" s="246"/>
      <c r="E215" s="246"/>
      <c r="F215" s="248"/>
      <c r="G215" s="248"/>
      <c r="H215" s="248"/>
      <c r="I215" s="246"/>
      <c r="J215" s="246"/>
      <c r="K215" s="246"/>
      <c r="L215" s="248"/>
      <c r="M215" s="248"/>
      <c r="N215" s="248"/>
      <c r="O215" s="250"/>
      <c r="P215" s="245"/>
      <c r="Q215" s="245"/>
    </row>
    <row r="216" spans="1:17" x14ac:dyDescent="0.2">
      <c r="A216" s="243" t="s">
        <v>1253</v>
      </c>
      <c r="B216" s="249" t="s">
        <v>401</v>
      </c>
      <c r="C216" s="245"/>
      <c r="D216" s="246"/>
      <c r="E216" s="246"/>
      <c r="F216" s="248"/>
      <c r="G216" s="248"/>
      <c r="H216" s="248"/>
      <c r="I216" s="246"/>
      <c r="J216" s="246"/>
      <c r="K216" s="246"/>
      <c r="L216" s="248"/>
      <c r="M216" s="248"/>
      <c r="N216" s="248"/>
      <c r="O216" s="250"/>
      <c r="P216" s="245"/>
      <c r="Q216" s="245"/>
    </row>
    <row r="217" spans="1:17" x14ac:dyDescent="0.2">
      <c r="A217" s="243" t="s">
        <v>1254</v>
      </c>
      <c r="B217" s="249" t="s">
        <v>402</v>
      </c>
      <c r="C217" s="246"/>
      <c r="D217" s="246"/>
      <c r="E217" s="246"/>
      <c r="F217" s="248"/>
      <c r="G217" s="248"/>
      <c r="H217" s="248"/>
      <c r="I217" s="246"/>
      <c r="J217" s="246"/>
      <c r="K217" s="246"/>
      <c r="L217" s="248"/>
      <c r="M217" s="248"/>
      <c r="N217" s="248"/>
      <c r="O217" s="250"/>
      <c r="P217" s="245"/>
      <c r="Q217" s="245"/>
    </row>
    <row r="218" spans="1:17" x14ac:dyDescent="0.2">
      <c r="A218" s="243" t="s">
        <v>1255</v>
      </c>
      <c r="B218" s="249" t="s">
        <v>403</v>
      </c>
      <c r="C218" s="246"/>
      <c r="D218" s="246"/>
      <c r="E218" s="246"/>
      <c r="F218" s="248"/>
      <c r="G218" s="248"/>
      <c r="H218" s="248"/>
      <c r="I218" s="246"/>
      <c r="J218" s="246"/>
      <c r="K218" s="246"/>
      <c r="L218" s="248"/>
      <c r="M218" s="248"/>
      <c r="N218" s="248"/>
      <c r="O218" s="250"/>
      <c r="P218" s="245"/>
      <c r="Q218" s="245"/>
    </row>
    <row r="219" spans="1:17" x14ac:dyDescent="0.2">
      <c r="A219" s="243" t="s">
        <v>1256</v>
      </c>
      <c r="B219" s="249" t="s">
        <v>404</v>
      </c>
      <c r="C219" s="246"/>
      <c r="D219" s="246"/>
      <c r="E219" s="246"/>
      <c r="F219" s="248"/>
      <c r="G219" s="248"/>
      <c r="H219" s="248"/>
      <c r="I219" s="246"/>
      <c r="J219" s="246"/>
      <c r="K219" s="246"/>
      <c r="L219" s="248"/>
      <c r="M219" s="248"/>
      <c r="N219" s="248"/>
      <c r="O219" s="250"/>
      <c r="P219" s="245"/>
      <c r="Q219" s="245"/>
    </row>
    <row r="220" spans="1:17" x14ac:dyDescent="0.2">
      <c r="A220" s="243" t="s">
        <v>1257</v>
      </c>
      <c r="B220" s="249" t="s">
        <v>405</v>
      </c>
      <c r="C220" s="246"/>
      <c r="D220" s="246"/>
      <c r="E220" s="246"/>
      <c r="F220" s="248"/>
      <c r="G220" s="248"/>
      <c r="H220" s="248"/>
      <c r="I220" s="246"/>
      <c r="J220" s="246"/>
      <c r="K220" s="246"/>
      <c r="L220" s="248"/>
      <c r="M220" s="248"/>
      <c r="N220" s="248"/>
      <c r="O220" s="250"/>
      <c r="P220" s="245"/>
      <c r="Q220" s="245"/>
    </row>
    <row r="221" spans="1:17" x14ac:dyDescent="0.2">
      <c r="A221" s="243" t="s">
        <v>1258</v>
      </c>
      <c r="B221" s="249" t="s">
        <v>1126</v>
      </c>
      <c r="C221" s="245"/>
      <c r="D221" s="246"/>
      <c r="E221" s="246"/>
      <c r="F221" s="247"/>
      <c r="G221" s="248"/>
      <c r="H221" s="248"/>
      <c r="I221" s="245"/>
      <c r="J221" s="246"/>
      <c r="K221" s="246"/>
      <c r="L221" s="247"/>
      <c r="M221" s="248"/>
      <c r="N221" s="248"/>
      <c r="O221" s="245"/>
      <c r="P221" s="245"/>
      <c r="Q221" s="245"/>
    </row>
    <row r="222" spans="1:17" x14ac:dyDescent="0.2">
      <c r="A222" s="243" t="s">
        <v>1259</v>
      </c>
      <c r="B222" s="249" t="s">
        <v>406</v>
      </c>
      <c r="C222" s="246"/>
      <c r="D222" s="246"/>
      <c r="E222" s="246"/>
      <c r="F222" s="248"/>
      <c r="G222" s="248"/>
      <c r="H222" s="248"/>
      <c r="I222" s="246"/>
      <c r="J222" s="246"/>
      <c r="K222" s="246"/>
      <c r="L222" s="248"/>
      <c r="M222" s="248"/>
      <c r="N222" s="248"/>
      <c r="O222" s="250"/>
      <c r="P222" s="245"/>
      <c r="Q222" s="245"/>
    </row>
    <row r="223" spans="1:17" x14ac:dyDescent="0.2">
      <c r="A223" s="243" t="s">
        <v>1260</v>
      </c>
      <c r="B223" s="249" t="s">
        <v>407</v>
      </c>
      <c r="C223" s="246"/>
      <c r="D223" s="246"/>
      <c r="E223" s="246"/>
      <c r="F223" s="248"/>
      <c r="G223" s="248"/>
      <c r="H223" s="248"/>
      <c r="I223" s="246"/>
      <c r="J223" s="246"/>
      <c r="K223" s="246"/>
      <c r="L223" s="248"/>
      <c r="M223" s="248"/>
      <c r="N223" s="248"/>
      <c r="O223" s="255"/>
      <c r="P223" s="245"/>
      <c r="Q223" s="245"/>
    </row>
    <row r="224" spans="1:17" x14ac:dyDescent="0.2">
      <c r="A224" s="243" t="s">
        <v>1261</v>
      </c>
      <c r="B224" s="249" t="s">
        <v>1086</v>
      </c>
      <c r="C224" s="246"/>
      <c r="D224" s="246"/>
      <c r="E224" s="246"/>
      <c r="F224" s="248"/>
      <c r="G224" s="248"/>
      <c r="H224" s="248"/>
      <c r="I224" s="246"/>
      <c r="J224" s="246"/>
      <c r="K224" s="246"/>
      <c r="L224" s="248"/>
      <c r="M224" s="248"/>
      <c r="N224" s="248"/>
      <c r="O224" s="255"/>
      <c r="P224" s="245"/>
      <c r="Q224" s="245"/>
    </row>
    <row r="225" spans="1:17" x14ac:dyDescent="0.2">
      <c r="A225" s="243" t="s">
        <v>1262</v>
      </c>
      <c r="B225" s="249" t="s">
        <v>408</v>
      </c>
      <c r="C225" s="246"/>
      <c r="D225" s="246"/>
      <c r="E225" s="246"/>
      <c r="F225" s="248"/>
      <c r="G225" s="248"/>
      <c r="H225" s="248"/>
      <c r="I225" s="246"/>
      <c r="J225" s="246"/>
      <c r="K225" s="246"/>
      <c r="L225" s="248"/>
      <c r="M225" s="248"/>
      <c r="N225" s="248"/>
      <c r="O225" s="250"/>
      <c r="P225" s="245"/>
      <c r="Q225" s="245"/>
    </row>
    <row r="226" spans="1:17" x14ac:dyDescent="0.2">
      <c r="A226" s="243" t="s">
        <v>1263</v>
      </c>
      <c r="B226" s="249" t="s">
        <v>331</v>
      </c>
      <c r="C226" s="246"/>
      <c r="D226" s="246"/>
      <c r="E226" s="246"/>
      <c r="F226" s="248"/>
      <c r="G226" s="248"/>
      <c r="H226" s="248"/>
      <c r="I226" s="246"/>
      <c r="J226" s="246"/>
      <c r="K226" s="246"/>
      <c r="L226" s="248"/>
      <c r="M226" s="248"/>
      <c r="N226" s="248"/>
      <c r="O226" s="250"/>
      <c r="P226" s="245"/>
      <c r="Q226" s="245"/>
    </row>
    <row r="227" spans="1:17" x14ac:dyDescent="0.2">
      <c r="A227" s="243" t="s">
        <v>1389</v>
      </c>
      <c r="B227" s="249" t="s">
        <v>1094</v>
      </c>
      <c r="C227" s="246"/>
      <c r="D227" s="246"/>
      <c r="E227" s="246"/>
      <c r="F227" s="248"/>
      <c r="G227" s="248"/>
      <c r="H227" s="248"/>
      <c r="I227" s="246"/>
      <c r="J227" s="246"/>
      <c r="K227" s="246"/>
      <c r="L227" s="248"/>
      <c r="M227" s="248"/>
      <c r="N227" s="248"/>
      <c r="O227" s="250"/>
      <c r="P227" s="245"/>
      <c r="Q227" s="245"/>
    </row>
    <row r="228" spans="1:17" x14ac:dyDescent="0.2">
      <c r="A228" s="243" t="s">
        <v>1390</v>
      </c>
      <c r="B228" s="249" t="s">
        <v>371</v>
      </c>
      <c r="C228" s="246"/>
      <c r="D228" s="246"/>
      <c r="E228" s="246"/>
      <c r="F228" s="248"/>
      <c r="G228" s="248"/>
      <c r="H228" s="248"/>
      <c r="I228" s="246"/>
      <c r="J228" s="246"/>
      <c r="K228" s="246"/>
      <c r="L228" s="248"/>
      <c r="M228" s="248"/>
      <c r="N228" s="248"/>
      <c r="O228" s="250"/>
      <c r="P228" s="245"/>
      <c r="Q228" s="245"/>
    </row>
    <row r="229" spans="1:17" x14ac:dyDescent="0.2">
      <c r="A229" s="243" t="s">
        <v>1521</v>
      </c>
      <c r="B229" s="249" t="s">
        <v>1095</v>
      </c>
      <c r="C229" s="246"/>
      <c r="D229" s="246"/>
      <c r="E229" s="246"/>
      <c r="F229" s="248"/>
      <c r="G229" s="248"/>
      <c r="H229" s="248"/>
      <c r="I229" s="246"/>
      <c r="J229" s="246"/>
      <c r="K229" s="246"/>
      <c r="L229" s="248"/>
      <c r="M229" s="248"/>
      <c r="N229" s="248"/>
      <c r="O229" s="250"/>
      <c r="P229" s="245"/>
      <c r="Q229" s="245"/>
    </row>
    <row r="230" spans="1:17" x14ac:dyDescent="0.2">
      <c r="A230" s="243" t="s">
        <v>1522</v>
      </c>
      <c r="B230" s="249" t="s">
        <v>409</v>
      </c>
      <c r="C230" s="245"/>
      <c r="D230" s="246"/>
      <c r="E230" s="246"/>
      <c r="F230" s="247"/>
      <c r="G230" s="248"/>
      <c r="H230" s="248"/>
      <c r="I230" s="245"/>
      <c r="J230" s="246"/>
      <c r="K230" s="246"/>
      <c r="L230" s="247"/>
      <c r="M230" s="248"/>
      <c r="N230" s="248"/>
      <c r="O230" s="245"/>
      <c r="P230" s="245"/>
      <c r="Q230" s="245"/>
    </row>
    <row r="231" spans="1:17" x14ac:dyDescent="0.2">
      <c r="A231" s="243" t="s">
        <v>1523</v>
      </c>
      <c r="B231" s="249" t="s">
        <v>1050</v>
      </c>
      <c r="C231" s="245"/>
      <c r="D231" s="246"/>
      <c r="E231" s="246"/>
      <c r="F231" s="247"/>
      <c r="G231" s="248"/>
      <c r="H231" s="248"/>
      <c r="I231" s="245"/>
      <c r="J231" s="246"/>
      <c r="K231" s="246"/>
      <c r="L231" s="247"/>
      <c r="M231" s="248"/>
      <c r="N231" s="248"/>
      <c r="O231" s="245"/>
      <c r="P231" s="245"/>
      <c r="Q231" s="245"/>
    </row>
    <row r="232" spans="1:17" x14ac:dyDescent="0.2">
      <c r="A232" s="243" t="s">
        <v>1538</v>
      </c>
      <c r="B232" s="249" t="s">
        <v>1051</v>
      </c>
      <c r="C232" s="245"/>
      <c r="D232" s="246"/>
      <c r="E232" s="246"/>
      <c r="F232" s="247"/>
      <c r="G232" s="248"/>
      <c r="H232" s="248"/>
      <c r="I232" s="245"/>
      <c r="J232" s="246"/>
      <c r="K232" s="246"/>
      <c r="L232" s="247"/>
      <c r="M232" s="248"/>
      <c r="N232" s="248"/>
      <c r="O232" s="245"/>
      <c r="P232" s="245"/>
      <c r="Q232" s="245"/>
    </row>
    <row r="233" spans="1:17" x14ac:dyDescent="0.2">
      <c r="A233" s="243" t="s">
        <v>1595</v>
      </c>
      <c r="B233" s="249" t="s">
        <v>410</v>
      </c>
      <c r="C233" s="245"/>
      <c r="D233" s="246"/>
      <c r="E233" s="246"/>
      <c r="F233" s="247"/>
      <c r="G233" s="248"/>
      <c r="H233" s="248"/>
      <c r="I233" s="245"/>
      <c r="J233" s="246"/>
      <c r="K233" s="246"/>
      <c r="L233" s="247"/>
      <c r="M233" s="248"/>
      <c r="N233" s="248"/>
      <c r="O233" s="245"/>
      <c r="P233" s="245"/>
      <c r="Q233" s="245"/>
    </row>
    <row r="234" spans="1:17" x14ac:dyDescent="0.2">
      <c r="A234" s="243" t="s">
        <v>1596</v>
      </c>
      <c r="B234" s="249" t="s">
        <v>1507</v>
      </c>
      <c r="C234" s="245"/>
      <c r="D234" s="246"/>
      <c r="E234" s="246"/>
      <c r="F234" s="247"/>
      <c r="G234" s="248"/>
      <c r="H234" s="248"/>
      <c r="I234" s="245"/>
      <c r="J234" s="246"/>
      <c r="K234" s="246"/>
      <c r="L234" s="247"/>
      <c r="M234" s="248"/>
      <c r="N234" s="248"/>
      <c r="O234" s="245"/>
      <c r="P234" s="246"/>
      <c r="Q234" s="246"/>
    </row>
    <row r="235" spans="1:17" x14ac:dyDescent="0.2">
      <c r="A235" s="243" t="s">
        <v>1737</v>
      </c>
      <c r="B235" s="249" t="s">
        <v>411</v>
      </c>
      <c r="C235" s="245"/>
      <c r="D235" s="246"/>
      <c r="E235" s="246"/>
      <c r="F235" s="247"/>
      <c r="G235" s="248"/>
      <c r="H235" s="248"/>
      <c r="I235" s="245"/>
      <c r="J235" s="246"/>
      <c r="K235" s="246"/>
      <c r="L235" s="247"/>
      <c r="M235" s="248"/>
      <c r="N235" s="248"/>
      <c r="O235" s="245"/>
      <c r="P235" s="245"/>
      <c r="Q235" s="245"/>
    </row>
    <row r="236" spans="1:17" x14ac:dyDescent="0.2">
      <c r="A236" s="243" t="s">
        <v>1738</v>
      </c>
      <c r="B236" s="249" t="s">
        <v>412</v>
      </c>
      <c r="C236" s="245"/>
      <c r="D236" s="246"/>
      <c r="E236" s="246"/>
      <c r="F236" s="247"/>
      <c r="G236" s="248"/>
      <c r="H236" s="248"/>
      <c r="I236" s="245"/>
      <c r="J236" s="246"/>
      <c r="K236" s="246"/>
      <c r="L236" s="247"/>
      <c r="M236" s="248"/>
      <c r="N236" s="248"/>
      <c r="O236" s="245"/>
      <c r="P236" s="245"/>
      <c r="Q236" s="245"/>
    </row>
    <row r="237" spans="1:17" x14ac:dyDescent="0.2">
      <c r="A237" s="243" t="s">
        <v>1739</v>
      </c>
      <c r="B237" s="249" t="s">
        <v>413</v>
      </c>
      <c r="C237" s="245"/>
      <c r="D237" s="246"/>
      <c r="E237" s="246"/>
      <c r="F237" s="247"/>
      <c r="G237" s="248"/>
      <c r="H237" s="248"/>
      <c r="I237" s="245"/>
      <c r="J237" s="246"/>
      <c r="K237" s="246"/>
      <c r="L237" s="247"/>
      <c r="M237" s="248"/>
      <c r="N237" s="248"/>
      <c r="O237" s="245"/>
      <c r="P237" s="245"/>
      <c r="Q237" s="245"/>
    </row>
    <row r="238" spans="1:17" x14ac:dyDescent="0.2">
      <c r="A238" s="243" t="s">
        <v>1740</v>
      </c>
      <c r="B238" s="249" t="s">
        <v>1716</v>
      </c>
      <c r="C238" s="245"/>
      <c r="D238" s="246"/>
      <c r="E238" s="246"/>
      <c r="F238" s="247"/>
      <c r="G238" s="248"/>
      <c r="H238" s="248"/>
      <c r="I238" s="245"/>
      <c r="J238" s="246"/>
      <c r="K238" s="246"/>
      <c r="L238" s="247"/>
      <c r="M238" s="248"/>
      <c r="N238" s="248"/>
      <c r="O238" s="245"/>
      <c r="P238" s="245"/>
      <c r="Q238" s="245"/>
    </row>
    <row r="239" spans="1:17" x14ac:dyDescent="0.2">
      <c r="A239" s="243" t="s">
        <v>1741</v>
      </c>
      <c r="B239" s="249" t="s">
        <v>414</v>
      </c>
      <c r="C239" s="246"/>
      <c r="D239" s="246"/>
      <c r="E239" s="246"/>
      <c r="F239" s="248"/>
      <c r="G239" s="248"/>
      <c r="H239" s="248"/>
      <c r="I239" s="246"/>
      <c r="J239" s="246"/>
      <c r="K239" s="246"/>
      <c r="L239" s="248"/>
      <c r="M239" s="248"/>
      <c r="N239" s="248"/>
      <c r="O239" s="255"/>
      <c r="P239" s="245"/>
      <c r="Q239" s="245"/>
    </row>
    <row r="240" spans="1:17" x14ac:dyDescent="0.2">
      <c r="A240" s="243" t="s">
        <v>1742</v>
      </c>
      <c r="B240" s="249" t="s">
        <v>1722</v>
      </c>
      <c r="C240" s="246"/>
      <c r="D240" s="246"/>
      <c r="E240" s="246"/>
      <c r="F240" s="248"/>
      <c r="G240" s="248"/>
      <c r="H240" s="248"/>
      <c r="I240" s="246"/>
      <c r="J240" s="246"/>
      <c r="K240" s="246"/>
      <c r="L240" s="248"/>
      <c r="M240" s="248"/>
      <c r="N240" s="248"/>
      <c r="O240" s="246"/>
      <c r="P240" s="245"/>
      <c r="Q240" s="245"/>
    </row>
    <row r="241" spans="1:17" x14ac:dyDescent="0.2">
      <c r="A241" s="243" t="s">
        <v>1743</v>
      </c>
      <c r="B241" s="249" t="s">
        <v>415</v>
      </c>
      <c r="C241" s="246"/>
      <c r="D241" s="246"/>
      <c r="E241" s="246"/>
      <c r="F241" s="248"/>
      <c r="G241" s="248"/>
      <c r="H241" s="248"/>
      <c r="I241" s="246"/>
      <c r="J241" s="246"/>
      <c r="K241" s="246"/>
      <c r="L241" s="248"/>
      <c r="M241" s="248"/>
      <c r="N241" s="248"/>
      <c r="O241" s="255"/>
      <c r="P241" s="245"/>
      <c r="Q241" s="245"/>
    </row>
    <row r="242" spans="1:17" x14ac:dyDescent="0.2">
      <c r="A242" s="263">
        <v>7</v>
      </c>
      <c r="B242" s="258" t="s">
        <v>416</v>
      </c>
      <c r="C242" s="259"/>
      <c r="D242" s="259"/>
      <c r="E242" s="259"/>
      <c r="F242" s="260"/>
      <c r="G242" s="260"/>
      <c r="H242" s="260"/>
      <c r="I242" s="259"/>
      <c r="J242" s="259"/>
      <c r="K242" s="259"/>
      <c r="L242" s="260"/>
      <c r="M242" s="260"/>
      <c r="N242" s="260"/>
      <c r="O242" s="259"/>
      <c r="P242" s="259"/>
      <c r="Q242" s="261"/>
    </row>
    <row r="243" spans="1:17" x14ac:dyDescent="0.2">
      <c r="A243" s="243" t="s">
        <v>760</v>
      </c>
      <c r="B243" s="249" t="s">
        <v>417</v>
      </c>
      <c r="C243" s="246"/>
      <c r="D243" s="246"/>
      <c r="E243" s="246"/>
      <c r="F243" s="248"/>
      <c r="G243" s="248"/>
      <c r="H243" s="248"/>
      <c r="I243" s="246"/>
      <c r="J243" s="246"/>
      <c r="K243" s="246"/>
      <c r="L243" s="248"/>
      <c r="M243" s="248"/>
      <c r="N243" s="248"/>
      <c r="O243" s="250"/>
      <c r="P243" s="245"/>
      <c r="Q243" s="245"/>
    </row>
    <row r="244" spans="1:17" x14ac:dyDescent="0.2">
      <c r="A244" s="243" t="s">
        <v>761</v>
      </c>
      <c r="B244" s="249" t="s">
        <v>418</v>
      </c>
      <c r="C244" s="246"/>
      <c r="D244" s="246"/>
      <c r="E244" s="246"/>
      <c r="F244" s="248"/>
      <c r="G244" s="248"/>
      <c r="H244" s="248"/>
      <c r="I244" s="246"/>
      <c r="J244" s="246"/>
      <c r="K244" s="246"/>
      <c r="L244" s="248"/>
      <c r="M244" s="248"/>
      <c r="N244" s="248"/>
      <c r="O244" s="250"/>
      <c r="P244" s="245"/>
      <c r="Q244" s="245"/>
    </row>
    <row r="245" spans="1:17" x14ac:dyDescent="0.2">
      <c r="A245" s="243" t="s">
        <v>762</v>
      </c>
      <c r="B245" s="249" t="s">
        <v>419</v>
      </c>
      <c r="C245" s="246"/>
      <c r="D245" s="246"/>
      <c r="E245" s="246"/>
      <c r="F245" s="248"/>
      <c r="G245" s="248"/>
      <c r="H245" s="248"/>
      <c r="I245" s="246"/>
      <c r="J245" s="246"/>
      <c r="K245" s="246"/>
      <c r="L245" s="248"/>
      <c r="M245" s="248"/>
      <c r="N245" s="248"/>
      <c r="O245" s="250"/>
      <c r="P245" s="245"/>
      <c r="Q245" s="245"/>
    </row>
    <row r="246" spans="1:17" x14ac:dyDescent="0.2">
      <c r="A246" s="243" t="s">
        <v>763</v>
      </c>
      <c r="B246" s="249" t="s">
        <v>420</v>
      </c>
      <c r="C246" s="246"/>
      <c r="D246" s="246"/>
      <c r="E246" s="246"/>
      <c r="F246" s="248"/>
      <c r="G246" s="248"/>
      <c r="H246" s="248"/>
      <c r="I246" s="246"/>
      <c r="J246" s="246"/>
      <c r="K246" s="246"/>
      <c r="L246" s="248"/>
      <c r="M246" s="248"/>
      <c r="N246" s="248"/>
      <c r="O246" s="250"/>
      <c r="P246" s="245"/>
      <c r="Q246" s="245"/>
    </row>
    <row r="247" spans="1:17" x14ac:dyDescent="0.2">
      <c r="A247" s="243" t="s">
        <v>764</v>
      </c>
      <c r="B247" s="249" t="s">
        <v>421</v>
      </c>
      <c r="C247" s="246"/>
      <c r="D247" s="246"/>
      <c r="E247" s="246"/>
      <c r="F247" s="248"/>
      <c r="G247" s="248"/>
      <c r="H247" s="248"/>
      <c r="I247" s="246"/>
      <c r="J247" s="246"/>
      <c r="K247" s="246"/>
      <c r="L247" s="248"/>
      <c r="M247" s="248"/>
      <c r="N247" s="248"/>
      <c r="O247" s="250"/>
      <c r="P247" s="245"/>
      <c r="Q247" s="245"/>
    </row>
    <row r="248" spans="1:17" x14ac:dyDescent="0.2">
      <c r="A248" s="243" t="s">
        <v>765</v>
      </c>
      <c r="B248" s="249" t="s">
        <v>422</v>
      </c>
      <c r="C248" s="246"/>
      <c r="D248" s="246"/>
      <c r="E248" s="246"/>
      <c r="F248" s="248"/>
      <c r="G248" s="248"/>
      <c r="H248" s="248"/>
      <c r="I248" s="246"/>
      <c r="J248" s="246"/>
      <c r="K248" s="246"/>
      <c r="L248" s="248"/>
      <c r="M248" s="248"/>
      <c r="N248" s="248"/>
      <c r="O248" s="250"/>
      <c r="P248" s="245"/>
      <c r="Q248" s="245"/>
    </row>
    <row r="249" spans="1:17" x14ac:dyDescent="0.2">
      <c r="A249" s="243" t="s">
        <v>766</v>
      </c>
      <c r="B249" s="249" t="s">
        <v>423</v>
      </c>
      <c r="C249" s="246"/>
      <c r="D249" s="246"/>
      <c r="E249" s="246"/>
      <c r="F249" s="248"/>
      <c r="G249" s="248"/>
      <c r="H249" s="248"/>
      <c r="I249" s="246"/>
      <c r="J249" s="246"/>
      <c r="K249" s="246"/>
      <c r="L249" s="248"/>
      <c r="M249" s="248"/>
      <c r="N249" s="248"/>
      <c r="O249" s="250"/>
      <c r="P249" s="245"/>
      <c r="Q249" s="245"/>
    </row>
    <row r="250" spans="1:17" x14ac:dyDescent="0.2">
      <c r="A250" s="243" t="s">
        <v>767</v>
      </c>
      <c r="B250" s="249" t="s">
        <v>1578</v>
      </c>
      <c r="C250" s="245"/>
      <c r="D250" s="246"/>
      <c r="E250" s="246"/>
      <c r="F250" s="247"/>
      <c r="G250" s="248"/>
      <c r="H250" s="248"/>
      <c r="I250" s="245"/>
      <c r="J250" s="246"/>
      <c r="K250" s="246"/>
      <c r="L250" s="247"/>
      <c r="M250" s="248"/>
      <c r="N250" s="248"/>
      <c r="O250" s="245"/>
      <c r="P250" s="245"/>
      <c r="Q250" s="245"/>
    </row>
    <row r="251" spans="1:17" x14ac:dyDescent="0.2">
      <c r="A251" s="243" t="s">
        <v>768</v>
      </c>
      <c r="B251" s="249" t="s">
        <v>424</v>
      </c>
      <c r="C251" s="246"/>
      <c r="D251" s="246"/>
      <c r="E251" s="246"/>
      <c r="F251" s="248"/>
      <c r="G251" s="248"/>
      <c r="H251" s="248"/>
      <c r="I251" s="246"/>
      <c r="J251" s="246"/>
      <c r="K251" s="246"/>
      <c r="L251" s="248"/>
      <c r="M251" s="248"/>
      <c r="N251" s="248"/>
      <c r="O251" s="250"/>
      <c r="P251" s="245"/>
      <c r="Q251" s="245"/>
    </row>
    <row r="252" spans="1:17" x14ac:dyDescent="0.2">
      <c r="A252" s="243" t="s">
        <v>769</v>
      </c>
      <c r="B252" s="249" t="s">
        <v>1102</v>
      </c>
      <c r="C252" s="246"/>
      <c r="D252" s="246"/>
      <c r="E252" s="246"/>
      <c r="F252" s="248"/>
      <c r="G252" s="248"/>
      <c r="H252" s="248"/>
      <c r="I252" s="246"/>
      <c r="J252" s="246"/>
      <c r="K252" s="246"/>
      <c r="L252" s="248"/>
      <c r="M252" s="248"/>
      <c r="N252" s="248"/>
      <c r="O252" s="250"/>
      <c r="P252" s="245"/>
      <c r="Q252" s="245"/>
    </row>
    <row r="253" spans="1:17" x14ac:dyDescent="0.2">
      <c r="A253" s="243" t="s">
        <v>770</v>
      </c>
      <c r="B253" s="249" t="s">
        <v>425</v>
      </c>
      <c r="C253" s="246"/>
      <c r="D253" s="246"/>
      <c r="E253" s="246"/>
      <c r="F253" s="248"/>
      <c r="G253" s="248"/>
      <c r="H253" s="248"/>
      <c r="I253" s="246"/>
      <c r="J253" s="246"/>
      <c r="K253" s="246"/>
      <c r="L253" s="248"/>
      <c r="M253" s="248"/>
      <c r="N253" s="248"/>
      <c r="O253" s="250"/>
      <c r="P253" s="245"/>
      <c r="Q253" s="245"/>
    </row>
    <row r="254" spans="1:17" x14ac:dyDescent="0.2">
      <c r="A254" s="243" t="s">
        <v>771</v>
      </c>
      <c r="B254" s="249" t="s">
        <v>1610</v>
      </c>
      <c r="C254" s="246"/>
      <c r="D254" s="246"/>
      <c r="E254" s="246"/>
      <c r="F254" s="248"/>
      <c r="G254" s="248"/>
      <c r="H254" s="248"/>
      <c r="I254" s="246"/>
      <c r="J254" s="246"/>
      <c r="K254" s="246"/>
      <c r="L254" s="248"/>
      <c r="M254" s="248"/>
      <c r="N254" s="248"/>
      <c r="O254" s="250"/>
      <c r="P254" s="245"/>
      <c r="Q254" s="245"/>
    </row>
    <row r="255" spans="1:17" x14ac:dyDescent="0.2">
      <c r="A255" s="243" t="s">
        <v>772</v>
      </c>
      <c r="B255" s="249" t="s">
        <v>1609</v>
      </c>
      <c r="C255" s="246"/>
      <c r="D255" s="246"/>
      <c r="E255" s="246"/>
      <c r="F255" s="248"/>
      <c r="G255" s="248"/>
      <c r="H255" s="248"/>
      <c r="I255" s="246"/>
      <c r="J255" s="246"/>
      <c r="K255" s="246"/>
      <c r="L255" s="248"/>
      <c r="M255" s="248"/>
      <c r="N255" s="248"/>
      <c r="O255" s="250"/>
      <c r="P255" s="245"/>
      <c r="Q255" s="245"/>
    </row>
    <row r="256" spans="1:17" x14ac:dyDescent="0.2">
      <c r="A256" s="243" t="s">
        <v>773</v>
      </c>
      <c r="B256" s="249" t="s">
        <v>1036</v>
      </c>
      <c r="C256" s="246"/>
      <c r="D256" s="246"/>
      <c r="E256" s="246"/>
      <c r="F256" s="248"/>
      <c r="G256" s="248"/>
      <c r="H256" s="248"/>
      <c r="I256" s="246"/>
      <c r="J256" s="246"/>
      <c r="K256" s="246"/>
      <c r="L256" s="248"/>
      <c r="M256" s="248"/>
      <c r="N256" s="248"/>
      <c r="O256" s="250"/>
      <c r="P256" s="245"/>
      <c r="Q256" s="245"/>
    </row>
    <row r="257" spans="1:17" x14ac:dyDescent="0.2">
      <c r="A257" s="243" t="s">
        <v>774</v>
      </c>
      <c r="B257" s="249" t="s">
        <v>426</v>
      </c>
      <c r="C257" s="246"/>
      <c r="D257" s="246"/>
      <c r="E257" s="246"/>
      <c r="F257" s="248"/>
      <c r="G257" s="248"/>
      <c r="H257" s="248"/>
      <c r="I257" s="246"/>
      <c r="J257" s="246"/>
      <c r="K257" s="246"/>
      <c r="L257" s="248"/>
      <c r="M257" s="248"/>
      <c r="N257" s="248"/>
      <c r="O257" s="250"/>
      <c r="P257" s="245"/>
      <c r="Q257" s="245"/>
    </row>
    <row r="258" spans="1:17" x14ac:dyDescent="0.2">
      <c r="A258" s="263">
        <v>8</v>
      </c>
      <c r="B258" s="258" t="s">
        <v>427</v>
      </c>
      <c r="C258" s="259"/>
      <c r="D258" s="259"/>
      <c r="E258" s="259"/>
      <c r="F258" s="260"/>
      <c r="G258" s="260"/>
      <c r="H258" s="260"/>
      <c r="I258" s="259"/>
      <c r="J258" s="259"/>
      <c r="K258" s="259"/>
      <c r="L258" s="260"/>
      <c r="M258" s="260"/>
      <c r="N258" s="260"/>
      <c r="O258" s="259"/>
      <c r="P258" s="259"/>
      <c r="Q258" s="261"/>
    </row>
    <row r="259" spans="1:17" x14ac:dyDescent="0.2">
      <c r="A259" s="243" t="s">
        <v>775</v>
      </c>
      <c r="B259" s="249" t="s">
        <v>428</v>
      </c>
      <c r="C259" s="246"/>
      <c r="D259" s="246"/>
      <c r="E259" s="246"/>
      <c r="F259" s="248"/>
      <c r="G259" s="248"/>
      <c r="H259" s="248"/>
      <c r="I259" s="246"/>
      <c r="J259" s="246"/>
      <c r="K259" s="246"/>
      <c r="L259" s="248"/>
      <c r="M259" s="248"/>
      <c r="N259" s="248"/>
      <c r="O259" s="250"/>
      <c r="P259" s="245"/>
      <c r="Q259" s="245"/>
    </row>
    <row r="260" spans="1:17" x14ac:dyDescent="0.2">
      <c r="A260" s="243" t="s">
        <v>776</v>
      </c>
      <c r="B260" s="249" t="s">
        <v>429</v>
      </c>
      <c r="C260" s="246"/>
      <c r="D260" s="246"/>
      <c r="E260" s="246"/>
      <c r="F260" s="248"/>
      <c r="G260" s="248"/>
      <c r="H260" s="248"/>
      <c r="I260" s="246"/>
      <c r="J260" s="246"/>
      <c r="K260" s="246"/>
      <c r="L260" s="248"/>
      <c r="M260" s="248"/>
      <c r="N260" s="248"/>
      <c r="O260" s="250"/>
      <c r="P260" s="245"/>
      <c r="Q260" s="245"/>
    </row>
    <row r="261" spans="1:17" x14ac:dyDescent="0.2">
      <c r="A261" s="243" t="s">
        <v>777</v>
      </c>
      <c r="B261" s="249" t="s">
        <v>1572</v>
      </c>
      <c r="C261" s="246"/>
      <c r="D261" s="246"/>
      <c r="E261" s="246"/>
      <c r="F261" s="248"/>
      <c r="G261" s="248"/>
      <c r="H261" s="248"/>
      <c r="I261" s="246"/>
      <c r="J261" s="246"/>
      <c r="K261" s="246"/>
      <c r="L261" s="248"/>
      <c r="M261" s="248"/>
      <c r="N261" s="248"/>
      <c r="O261" s="246"/>
      <c r="P261" s="246"/>
      <c r="Q261" s="246"/>
    </row>
    <row r="262" spans="1:17" x14ac:dyDescent="0.2">
      <c r="A262" s="243" t="s">
        <v>778</v>
      </c>
      <c r="B262" s="249" t="s">
        <v>1076</v>
      </c>
      <c r="C262" s="246"/>
      <c r="D262" s="246"/>
      <c r="E262" s="246"/>
      <c r="F262" s="248"/>
      <c r="G262" s="248"/>
      <c r="H262" s="248"/>
      <c r="I262" s="246"/>
      <c r="J262" s="246"/>
      <c r="K262" s="246"/>
      <c r="L262" s="248"/>
      <c r="M262" s="248"/>
      <c r="N262" s="248"/>
      <c r="O262" s="250"/>
      <c r="P262" s="245"/>
      <c r="Q262" s="245"/>
    </row>
    <row r="263" spans="1:17" x14ac:dyDescent="0.2">
      <c r="A263" s="243" t="s">
        <v>779</v>
      </c>
      <c r="B263" s="249" t="s">
        <v>1077</v>
      </c>
      <c r="C263" s="246"/>
      <c r="D263" s="246"/>
      <c r="E263" s="246"/>
      <c r="F263" s="248"/>
      <c r="G263" s="248"/>
      <c r="H263" s="248"/>
      <c r="I263" s="246"/>
      <c r="J263" s="246"/>
      <c r="K263" s="246"/>
      <c r="L263" s="248"/>
      <c r="M263" s="248"/>
      <c r="N263" s="248"/>
      <c r="O263" s="250"/>
      <c r="P263" s="245"/>
      <c r="Q263" s="245"/>
    </row>
    <row r="264" spans="1:17" x14ac:dyDescent="0.2">
      <c r="A264" s="243" t="s">
        <v>780</v>
      </c>
      <c r="B264" s="249" t="s">
        <v>430</v>
      </c>
      <c r="C264" s="246"/>
      <c r="D264" s="246"/>
      <c r="E264" s="246"/>
      <c r="F264" s="248"/>
      <c r="G264" s="248"/>
      <c r="H264" s="248"/>
      <c r="I264" s="246"/>
      <c r="J264" s="246"/>
      <c r="K264" s="246"/>
      <c r="L264" s="248"/>
      <c r="M264" s="248"/>
      <c r="N264" s="248"/>
      <c r="O264" s="250"/>
      <c r="P264" s="245"/>
      <c r="Q264" s="245"/>
    </row>
    <row r="265" spans="1:17" x14ac:dyDescent="0.2">
      <c r="A265" s="243" t="s">
        <v>781</v>
      </c>
      <c r="B265" s="249" t="s">
        <v>431</v>
      </c>
      <c r="C265" s="246"/>
      <c r="D265" s="246"/>
      <c r="E265" s="246"/>
      <c r="F265" s="248"/>
      <c r="G265" s="248"/>
      <c r="H265" s="248"/>
      <c r="I265" s="246"/>
      <c r="J265" s="246"/>
      <c r="K265" s="246"/>
      <c r="L265" s="248"/>
      <c r="M265" s="248"/>
      <c r="N265" s="248"/>
      <c r="O265" s="250"/>
      <c r="P265" s="245"/>
      <c r="Q265" s="245"/>
    </row>
    <row r="266" spans="1:17" x14ac:dyDescent="0.2">
      <c r="A266" s="243" t="s">
        <v>782</v>
      </c>
      <c r="B266" s="249" t="s">
        <v>1625</v>
      </c>
      <c r="C266" s="246"/>
      <c r="D266" s="246"/>
      <c r="E266" s="246"/>
      <c r="F266" s="248"/>
      <c r="G266" s="248"/>
      <c r="H266" s="248"/>
      <c r="I266" s="246"/>
      <c r="J266" s="246"/>
      <c r="K266" s="246"/>
      <c r="L266" s="248"/>
      <c r="M266" s="248"/>
      <c r="N266" s="248"/>
      <c r="O266" s="250"/>
      <c r="P266" s="245"/>
      <c r="Q266" s="245"/>
    </row>
    <row r="267" spans="1:17" x14ac:dyDescent="0.2">
      <c r="A267" s="243" t="s">
        <v>783</v>
      </c>
      <c r="B267" s="249" t="s">
        <v>1167</v>
      </c>
      <c r="C267" s="246"/>
      <c r="D267" s="246"/>
      <c r="E267" s="246"/>
      <c r="F267" s="248"/>
      <c r="G267" s="248"/>
      <c r="H267" s="248"/>
      <c r="I267" s="246"/>
      <c r="J267" s="246"/>
      <c r="K267" s="246"/>
      <c r="L267" s="248"/>
      <c r="M267" s="248"/>
      <c r="N267" s="248"/>
      <c r="O267" s="250"/>
      <c r="P267" s="245"/>
      <c r="Q267" s="245"/>
    </row>
    <row r="268" spans="1:17" x14ac:dyDescent="0.2">
      <c r="A268" s="243" t="s">
        <v>784</v>
      </c>
      <c r="B268" s="249" t="s">
        <v>432</v>
      </c>
      <c r="C268" s="246"/>
      <c r="D268" s="246"/>
      <c r="E268" s="246"/>
      <c r="F268" s="248"/>
      <c r="G268" s="248"/>
      <c r="H268" s="248"/>
      <c r="I268" s="246"/>
      <c r="J268" s="246"/>
      <c r="K268" s="246"/>
      <c r="L268" s="248"/>
      <c r="M268" s="248"/>
      <c r="N268" s="248"/>
      <c r="O268" s="250"/>
      <c r="P268" s="245"/>
      <c r="Q268" s="245"/>
    </row>
    <row r="269" spans="1:17" x14ac:dyDescent="0.2">
      <c r="A269" s="243" t="s">
        <v>785</v>
      </c>
      <c r="B269" s="249" t="s">
        <v>1103</v>
      </c>
      <c r="C269" s="246"/>
      <c r="D269" s="246"/>
      <c r="E269" s="246"/>
      <c r="F269" s="248"/>
      <c r="G269" s="248"/>
      <c r="H269" s="248"/>
      <c r="I269" s="246"/>
      <c r="J269" s="246"/>
      <c r="K269" s="246"/>
      <c r="L269" s="248"/>
      <c r="M269" s="248"/>
      <c r="N269" s="248"/>
      <c r="O269" s="250"/>
      <c r="P269" s="245"/>
      <c r="Q269" s="245"/>
    </row>
    <row r="270" spans="1:17" x14ac:dyDescent="0.2">
      <c r="A270" s="243" t="s">
        <v>786</v>
      </c>
      <c r="B270" s="249" t="s">
        <v>1104</v>
      </c>
      <c r="C270" s="246"/>
      <c r="D270" s="246"/>
      <c r="E270" s="246"/>
      <c r="F270" s="248"/>
      <c r="G270" s="248"/>
      <c r="H270" s="248"/>
      <c r="I270" s="246"/>
      <c r="J270" s="246"/>
      <c r="K270" s="246"/>
      <c r="L270" s="248"/>
      <c r="M270" s="248"/>
      <c r="N270" s="248"/>
      <c r="O270" s="250"/>
      <c r="P270" s="245"/>
      <c r="Q270" s="245"/>
    </row>
    <row r="271" spans="1:17" x14ac:dyDescent="0.2">
      <c r="A271" s="243" t="s">
        <v>787</v>
      </c>
      <c r="B271" s="249" t="s">
        <v>433</v>
      </c>
      <c r="C271" s="246"/>
      <c r="D271" s="246"/>
      <c r="E271" s="246"/>
      <c r="F271" s="248"/>
      <c r="G271" s="248"/>
      <c r="H271" s="248"/>
      <c r="I271" s="246"/>
      <c r="J271" s="246"/>
      <c r="K271" s="246"/>
      <c r="L271" s="248"/>
      <c r="M271" s="248"/>
      <c r="N271" s="248"/>
      <c r="O271" s="250"/>
      <c r="P271" s="245"/>
      <c r="Q271" s="245"/>
    </row>
    <row r="272" spans="1:17" x14ac:dyDescent="0.2">
      <c r="A272" s="243" t="s">
        <v>788</v>
      </c>
      <c r="B272" s="249" t="s">
        <v>1074</v>
      </c>
      <c r="C272" s="246"/>
      <c r="D272" s="246"/>
      <c r="E272" s="246"/>
      <c r="F272" s="248"/>
      <c r="G272" s="248"/>
      <c r="H272" s="248"/>
      <c r="I272" s="246"/>
      <c r="J272" s="246"/>
      <c r="K272" s="246"/>
      <c r="L272" s="248"/>
      <c r="M272" s="248"/>
      <c r="N272" s="248"/>
      <c r="O272" s="250"/>
      <c r="P272" s="245"/>
      <c r="Q272" s="245"/>
    </row>
    <row r="273" spans="1:17" x14ac:dyDescent="0.2">
      <c r="A273" s="243" t="s">
        <v>789</v>
      </c>
      <c r="B273" s="249" t="s">
        <v>1075</v>
      </c>
      <c r="C273" s="246"/>
      <c r="D273" s="246"/>
      <c r="E273" s="246"/>
      <c r="F273" s="248"/>
      <c r="G273" s="248"/>
      <c r="H273" s="248"/>
      <c r="I273" s="246"/>
      <c r="J273" s="246"/>
      <c r="K273" s="246"/>
      <c r="L273" s="248"/>
      <c r="M273" s="248"/>
      <c r="N273" s="248"/>
      <c r="O273" s="250"/>
      <c r="P273" s="245"/>
      <c r="Q273" s="245"/>
    </row>
    <row r="274" spans="1:17" x14ac:dyDescent="0.2">
      <c r="A274" s="243" t="s">
        <v>790</v>
      </c>
      <c r="B274" s="249" t="s">
        <v>1132</v>
      </c>
      <c r="C274" s="246"/>
      <c r="D274" s="246"/>
      <c r="E274" s="246"/>
      <c r="F274" s="248"/>
      <c r="G274" s="248"/>
      <c r="H274" s="248"/>
      <c r="I274" s="246"/>
      <c r="J274" s="246"/>
      <c r="K274" s="246"/>
      <c r="L274" s="248"/>
      <c r="M274" s="248"/>
      <c r="N274" s="248"/>
      <c r="O274" s="250"/>
      <c r="P274" s="245"/>
      <c r="Q274" s="245"/>
    </row>
    <row r="275" spans="1:17" x14ac:dyDescent="0.2">
      <c r="A275" s="243" t="s">
        <v>791</v>
      </c>
      <c r="B275" s="249" t="s">
        <v>1143</v>
      </c>
      <c r="C275" s="246"/>
      <c r="D275" s="246"/>
      <c r="E275" s="246"/>
      <c r="F275" s="248"/>
      <c r="G275" s="248"/>
      <c r="H275" s="248"/>
      <c r="I275" s="246"/>
      <c r="J275" s="246"/>
      <c r="K275" s="246"/>
      <c r="L275" s="248"/>
      <c r="M275" s="248"/>
      <c r="N275" s="248"/>
      <c r="O275" s="250"/>
      <c r="P275" s="245"/>
      <c r="Q275" s="245"/>
    </row>
    <row r="276" spans="1:17" x14ac:dyDescent="0.2">
      <c r="A276" s="243" t="s">
        <v>792</v>
      </c>
      <c r="B276" s="249" t="s">
        <v>1144</v>
      </c>
      <c r="C276" s="246"/>
      <c r="D276" s="246"/>
      <c r="E276" s="246"/>
      <c r="F276" s="248"/>
      <c r="G276" s="248"/>
      <c r="H276" s="248"/>
      <c r="I276" s="246"/>
      <c r="J276" s="246"/>
      <c r="K276" s="246"/>
      <c r="L276" s="248"/>
      <c r="M276" s="248"/>
      <c r="N276" s="248"/>
      <c r="O276" s="250"/>
      <c r="P276" s="245"/>
      <c r="Q276" s="245"/>
    </row>
    <row r="277" spans="1:17" x14ac:dyDescent="0.2">
      <c r="A277" s="243" t="s">
        <v>793</v>
      </c>
      <c r="B277" s="249" t="s">
        <v>1037</v>
      </c>
      <c r="C277" s="246"/>
      <c r="D277" s="246"/>
      <c r="E277" s="246"/>
      <c r="F277" s="248"/>
      <c r="G277" s="248"/>
      <c r="H277" s="248"/>
      <c r="I277" s="246"/>
      <c r="J277" s="246"/>
      <c r="K277" s="246"/>
      <c r="L277" s="248"/>
      <c r="M277" s="248"/>
      <c r="N277" s="248"/>
      <c r="O277" s="250"/>
      <c r="P277" s="245"/>
      <c r="Q277" s="245"/>
    </row>
    <row r="278" spans="1:17" x14ac:dyDescent="0.2">
      <c r="A278" s="243" t="s">
        <v>794</v>
      </c>
      <c r="B278" s="249" t="s">
        <v>1402</v>
      </c>
      <c r="C278" s="250"/>
      <c r="D278" s="245"/>
      <c r="E278" s="245"/>
      <c r="F278" s="266"/>
      <c r="G278" s="247"/>
      <c r="H278" s="247"/>
      <c r="I278" s="250"/>
      <c r="J278" s="245"/>
      <c r="K278" s="245"/>
      <c r="L278" s="266"/>
      <c r="M278" s="247"/>
      <c r="N278" s="247"/>
      <c r="O278" s="250"/>
      <c r="P278" s="245"/>
      <c r="Q278" s="245"/>
    </row>
    <row r="279" spans="1:17" x14ac:dyDescent="0.2">
      <c r="A279" s="243" t="s">
        <v>795</v>
      </c>
      <c r="B279" s="249" t="s">
        <v>1403</v>
      </c>
      <c r="C279" s="250"/>
      <c r="D279" s="245"/>
      <c r="E279" s="245"/>
      <c r="F279" s="266"/>
      <c r="G279" s="247"/>
      <c r="H279" s="247"/>
      <c r="I279" s="250"/>
      <c r="J279" s="245"/>
      <c r="K279" s="245"/>
      <c r="L279" s="266"/>
      <c r="M279" s="247"/>
      <c r="N279" s="247"/>
      <c r="O279" s="250"/>
      <c r="P279" s="245"/>
      <c r="Q279" s="245"/>
    </row>
    <row r="280" spans="1:17" x14ac:dyDescent="0.2">
      <c r="A280" s="243" t="s">
        <v>796</v>
      </c>
      <c r="B280" s="249" t="s">
        <v>1510</v>
      </c>
      <c r="C280" s="265"/>
      <c r="D280" s="245"/>
      <c r="E280" s="245"/>
      <c r="F280" s="267"/>
      <c r="G280" s="247"/>
      <c r="H280" s="247"/>
      <c r="I280" s="265"/>
      <c r="J280" s="245"/>
      <c r="K280" s="245"/>
      <c r="L280" s="267"/>
      <c r="M280" s="267"/>
      <c r="N280" s="267"/>
      <c r="O280" s="265"/>
      <c r="P280" s="265"/>
      <c r="Q280" s="265"/>
    </row>
    <row r="281" spans="1:17" x14ac:dyDescent="0.2">
      <c r="A281" s="243" t="s">
        <v>797</v>
      </c>
      <c r="B281" s="249" t="s">
        <v>1512</v>
      </c>
      <c r="C281" s="265"/>
      <c r="D281" s="245"/>
      <c r="E281" s="245"/>
      <c r="F281" s="267"/>
      <c r="G281" s="247"/>
      <c r="H281" s="247"/>
      <c r="I281" s="265"/>
      <c r="J281" s="245"/>
      <c r="K281" s="245"/>
      <c r="L281" s="267"/>
      <c r="M281" s="267"/>
      <c r="N281" s="267"/>
      <c r="O281" s="265"/>
      <c r="P281" s="265"/>
      <c r="Q281" s="265"/>
    </row>
    <row r="282" spans="1:17" x14ac:dyDescent="0.2">
      <c r="A282" s="243" t="s">
        <v>798</v>
      </c>
      <c r="B282" s="249" t="s">
        <v>1513</v>
      </c>
      <c r="C282" s="265"/>
      <c r="D282" s="245"/>
      <c r="E282" s="245"/>
      <c r="F282" s="267"/>
      <c r="G282" s="247"/>
      <c r="H282" s="247"/>
      <c r="I282" s="265"/>
      <c r="J282" s="245"/>
      <c r="K282" s="245"/>
      <c r="L282" s="267"/>
      <c r="M282" s="267"/>
      <c r="N282" s="267"/>
      <c r="O282" s="265"/>
      <c r="P282" s="265"/>
      <c r="Q282" s="265"/>
    </row>
    <row r="283" spans="1:17" x14ac:dyDescent="0.2">
      <c r="A283" s="243" t="s">
        <v>799</v>
      </c>
      <c r="B283" s="249" t="s">
        <v>434</v>
      </c>
      <c r="C283" s="246"/>
      <c r="D283" s="246"/>
      <c r="E283" s="246"/>
      <c r="F283" s="248"/>
      <c r="G283" s="248"/>
      <c r="H283" s="248"/>
      <c r="I283" s="246"/>
      <c r="J283" s="246"/>
      <c r="K283" s="246"/>
      <c r="L283" s="248"/>
      <c r="M283" s="248"/>
      <c r="N283" s="248"/>
      <c r="O283" s="250"/>
      <c r="P283" s="245"/>
      <c r="Q283" s="245"/>
    </row>
    <row r="284" spans="1:17" x14ac:dyDescent="0.2">
      <c r="A284" s="243" t="s">
        <v>800</v>
      </c>
      <c r="B284" s="249" t="s">
        <v>435</v>
      </c>
      <c r="C284" s="246"/>
      <c r="D284" s="246"/>
      <c r="E284" s="246"/>
      <c r="F284" s="248"/>
      <c r="G284" s="248"/>
      <c r="H284" s="248"/>
      <c r="I284" s="246"/>
      <c r="J284" s="246"/>
      <c r="K284" s="246"/>
      <c r="L284" s="248"/>
      <c r="M284" s="248"/>
      <c r="N284" s="248"/>
      <c r="O284" s="250"/>
      <c r="P284" s="245"/>
      <c r="Q284" s="245"/>
    </row>
    <row r="285" spans="1:17" x14ac:dyDescent="0.2">
      <c r="A285" s="243" t="s">
        <v>801</v>
      </c>
      <c r="B285" s="249" t="s">
        <v>436</v>
      </c>
      <c r="C285" s="246"/>
      <c r="D285" s="246"/>
      <c r="E285" s="246"/>
      <c r="F285" s="248"/>
      <c r="G285" s="248"/>
      <c r="H285" s="248"/>
      <c r="I285" s="246"/>
      <c r="J285" s="246"/>
      <c r="K285" s="246"/>
      <c r="L285" s="248"/>
      <c r="M285" s="248"/>
      <c r="N285" s="248"/>
      <c r="O285" s="250"/>
      <c r="P285" s="245"/>
      <c r="Q285" s="245"/>
    </row>
    <row r="286" spans="1:17" x14ac:dyDescent="0.2">
      <c r="A286" s="243" t="s">
        <v>802</v>
      </c>
      <c r="B286" s="249" t="s">
        <v>437</v>
      </c>
      <c r="C286" s="246"/>
      <c r="D286" s="246"/>
      <c r="E286" s="246"/>
      <c r="F286" s="248"/>
      <c r="G286" s="248"/>
      <c r="H286" s="248"/>
      <c r="I286" s="246"/>
      <c r="J286" s="246"/>
      <c r="K286" s="246"/>
      <c r="L286" s="248"/>
      <c r="M286" s="248"/>
      <c r="N286" s="248"/>
      <c r="O286" s="250"/>
      <c r="P286" s="245"/>
      <c r="Q286" s="245"/>
    </row>
    <row r="287" spans="1:17" x14ac:dyDescent="0.2">
      <c r="A287" s="243" t="s">
        <v>803</v>
      </c>
      <c r="B287" s="249" t="s">
        <v>438</v>
      </c>
      <c r="C287" s="246"/>
      <c r="D287" s="246"/>
      <c r="E287" s="246"/>
      <c r="F287" s="248"/>
      <c r="G287" s="248"/>
      <c r="H287" s="248"/>
      <c r="I287" s="246"/>
      <c r="J287" s="246"/>
      <c r="K287" s="246"/>
      <c r="L287" s="248"/>
      <c r="M287" s="248"/>
      <c r="N287" s="248"/>
      <c r="O287" s="250"/>
      <c r="P287" s="245"/>
      <c r="Q287" s="245"/>
    </row>
    <row r="288" spans="1:17" x14ac:dyDescent="0.2">
      <c r="A288" s="243" t="s">
        <v>804</v>
      </c>
      <c r="B288" s="249" t="s">
        <v>439</v>
      </c>
      <c r="C288" s="246"/>
      <c r="D288" s="246"/>
      <c r="E288" s="246"/>
      <c r="F288" s="248"/>
      <c r="G288" s="248"/>
      <c r="H288" s="248"/>
      <c r="I288" s="246"/>
      <c r="J288" s="246"/>
      <c r="K288" s="246"/>
      <c r="L288" s="248"/>
      <c r="M288" s="248"/>
      <c r="N288" s="248"/>
      <c r="O288" s="250"/>
      <c r="P288" s="245"/>
      <c r="Q288" s="245"/>
    </row>
    <row r="289" spans="1:17" x14ac:dyDescent="0.2">
      <c r="A289" s="243" t="s">
        <v>805</v>
      </c>
      <c r="B289" s="249" t="s">
        <v>1424</v>
      </c>
      <c r="C289" s="246"/>
      <c r="D289" s="246"/>
      <c r="E289" s="246"/>
      <c r="F289" s="248"/>
      <c r="G289" s="248"/>
      <c r="H289" s="248"/>
      <c r="I289" s="246"/>
      <c r="J289" s="246"/>
      <c r="K289" s="246"/>
      <c r="L289" s="248"/>
      <c r="M289" s="248"/>
      <c r="N289" s="248"/>
      <c r="O289" s="250"/>
      <c r="P289" s="245"/>
      <c r="Q289" s="245"/>
    </row>
    <row r="290" spans="1:17" x14ac:dyDescent="0.2">
      <c r="A290" s="243" t="s">
        <v>806</v>
      </c>
      <c r="B290" s="249" t="s">
        <v>1133</v>
      </c>
      <c r="C290" s="246"/>
      <c r="D290" s="246"/>
      <c r="E290" s="246"/>
      <c r="F290" s="248"/>
      <c r="G290" s="248"/>
      <c r="H290" s="248"/>
      <c r="I290" s="246"/>
      <c r="J290" s="246"/>
      <c r="K290" s="246"/>
      <c r="L290" s="248"/>
      <c r="M290" s="248"/>
      <c r="N290" s="248"/>
      <c r="O290" s="250"/>
      <c r="P290" s="245"/>
      <c r="Q290" s="245"/>
    </row>
    <row r="291" spans="1:17" x14ac:dyDescent="0.2">
      <c r="A291" s="243" t="s">
        <v>807</v>
      </c>
      <c r="B291" s="249" t="s">
        <v>1081</v>
      </c>
      <c r="C291" s="246"/>
      <c r="D291" s="246"/>
      <c r="E291" s="246"/>
      <c r="F291" s="248"/>
      <c r="G291" s="248"/>
      <c r="H291" s="248"/>
      <c r="I291" s="246"/>
      <c r="J291" s="246"/>
      <c r="K291" s="246"/>
      <c r="L291" s="248"/>
      <c r="M291" s="248"/>
      <c r="N291" s="248"/>
      <c r="O291" s="250"/>
      <c r="P291" s="245"/>
      <c r="Q291" s="245"/>
    </row>
    <row r="292" spans="1:17" x14ac:dyDescent="0.2">
      <c r="A292" s="243" t="s">
        <v>808</v>
      </c>
      <c r="B292" s="249" t="s">
        <v>1746</v>
      </c>
      <c r="C292" s="246"/>
      <c r="D292" s="246"/>
      <c r="E292" s="246"/>
      <c r="F292" s="248"/>
      <c r="G292" s="248"/>
      <c r="H292" s="248"/>
      <c r="I292" s="246"/>
      <c r="J292" s="246"/>
      <c r="K292" s="246"/>
      <c r="L292" s="248"/>
      <c r="M292" s="248"/>
      <c r="N292" s="248"/>
      <c r="O292" s="246"/>
      <c r="P292" s="246"/>
      <c r="Q292" s="246"/>
    </row>
    <row r="293" spans="1:17" x14ac:dyDescent="0.2">
      <c r="A293" s="243" t="s">
        <v>809</v>
      </c>
      <c r="B293" s="249" t="s">
        <v>1747</v>
      </c>
      <c r="C293" s="246"/>
      <c r="D293" s="246"/>
      <c r="E293" s="246"/>
      <c r="F293" s="248"/>
      <c r="G293" s="248"/>
      <c r="H293" s="248"/>
      <c r="I293" s="246"/>
      <c r="J293" s="246"/>
      <c r="K293" s="246"/>
      <c r="L293" s="248"/>
      <c r="M293" s="248"/>
      <c r="N293" s="248"/>
      <c r="O293" s="246"/>
      <c r="P293" s="246"/>
      <c r="Q293" s="246"/>
    </row>
    <row r="294" spans="1:17" x14ac:dyDescent="0.2">
      <c r="A294" s="243" t="s">
        <v>810</v>
      </c>
      <c r="B294" s="249" t="s">
        <v>1040</v>
      </c>
      <c r="C294" s="246"/>
      <c r="D294" s="246"/>
      <c r="E294" s="246"/>
      <c r="F294" s="248"/>
      <c r="G294" s="248"/>
      <c r="H294" s="248"/>
      <c r="I294" s="246"/>
      <c r="J294" s="246"/>
      <c r="K294" s="246"/>
      <c r="L294" s="248"/>
      <c r="M294" s="248"/>
      <c r="N294" s="248"/>
      <c r="O294" s="250"/>
      <c r="P294" s="245"/>
      <c r="Q294" s="245"/>
    </row>
    <row r="295" spans="1:17" x14ac:dyDescent="0.2">
      <c r="A295" s="243" t="s">
        <v>811</v>
      </c>
      <c r="B295" s="249" t="s">
        <v>1038</v>
      </c>
      <c r="C295" s="246"/>
      <c r="D295" s="246"/>
      <c r="E295" s="246"/>
      <c r="F295" s="248"/>
      <c r="G295" s="248"/>
      <c r="H295" s="248"/>
      <c r="I295" s="246"/>
      <c r="J295" s="246"/>
      <c r="K295" s="246"/>
      <c r="L295" s="248"/>
      <c r="M295" s="248"/>
      <c r="N295" s="248"/>
      <c r="O295" s="268"/>
      <c r="P295" s="245"/>
      <c r="Q295" s="245"/>
    </row>
    <row r="296" spans="1:17" x14ac:dyDescent="0.2">
      <c r="A296" s="243" t="s">
        <v>812</v>
      </c>
      <c r="B296" s="249" t="s">
        <v>1152</v>
      </c>
      <c r="C296" s="246"/>
      <c r="D296" s="246"/>
      <c r="E296" s="246"/>
      <c r="F296" s="248"/>
      <c r="G296" s="248"/>
      <c r="H296" s="248"/>
      <c r="I296" s="246"/>
      <c r="J296" s="246"/>
      <c r="K296" s="246"/>
      <c r="L296" s="248"/>
      <c r="M296" s="248"/>
      <c r="N296" s="248"/>
      <c r="O296" s="268"/>
      <c r="P296" s="245"/>
      <c r="Q296" s="245"/>
    </row>
    <row r="297" spans="1:17" x14ac:dyDescent="0.2">
      <c r="A297" s="243" t="s">
        <v>1264</v>
      </c>
      <c r="B297" s="249" t="s">
        <v>1084</v>
      </c>
      <c r="C297" s="246"/>
      <c r="D297" s="246"/>
      <c r="E297" s="246"/>
      <c r="F297" s="248"/>
      <c r="G297" s="248"/>
      <c r="H297" s="248"/>
      <c r="I297" s="246"/>
      <c r="J297" s="246"/>
      <c r="K297" s="246"/>
      <c r="L297" s="248"/>
      <c r="M297" s="248"/>
      <c r="N297" s="248"/>
      <c r="O297" s="268"/>
      <c r="P297" s="245"/>
      <c r="Q297" s="245"/>
    </row>
    <row r="298" spans="1:17" x14ac:dyDescent="0.2">
      <c r="A298" s="243" t="s">
        <v>1265</v>
      </c>
      <c r="B298" s="249" t="s">
        <v>1528</v>
      </c>
      <c r="C298" s="245"/>
      <c r="D298" s="246"/>
      <c r="E298" s="246"/>
      <c r="F298" s="262"/>
      <c r="G298" s="262"/>
      <c r="H298" s="262"/>
      <c r="I298" s="246"/>
      <c r="J298" s="246"/>
      <c r="K298" s="246"/>
      <c r="L298" s="262"/>
      <c r="M298" s="262"/>
      <c r="N298" s="262"/>
      <c r="O298" s="268"/>
      <c r="P298" s="245"/>
      <c r="Q298" s="245"/>
    </row>
    <row r="299" spans="1:17" x14ac:dyDescent="0.2">
      <c r="A299" s="243" t="s">
        <v>1266</v>
      </c>
      <c r="B299" s="249" t="s">
        <v>1156</v>
      </c>
      <c r="C299" s="246"/>
      <c r="D299" s="246"/>
      <c r="E299" s="246"/>
      <c r="F299" s="262"/>
      <c r="G299" s="262"/>
      <c r="H299" s="262"/>
      <c r="I299" s="246"/>
      <c r="J299" s="246"/>
      <c r="K299" s="246"/>
      <c r="L299" s="262"/>
      <c r="M299" s="262"/>
      <c r="N299" s="262"/>
      <c r="O299" s="268"/>
      <c r="P299" s="245"/>
      <c r="Q299" s="245"/>
    </row>
    <row r="300" spans="1:17" x14ac:dyDescent="0.2">
      <c r="A300" s="243" t="s">
        <v>1267</v>
      </c>
      <c r="B300" s="249" t="s">
        <v>1039</v>
      </c>
      <c r="C300" s="246"/>
      <c r="D300" s="246"/>
      <c r="E300" s="246"/>
      <c r="F300" s="262"/>
      <c r="G300" s="262"/>
      <c r="H300" s="262"/>
      <c r="I300" s="246"/>
      <c r="J300" s="246"/>
      <c r="K300" s="246"/>
      <c r="L300" s="262"/>
      <c r="M300" s="262"/>
      <c r="N300" s="262"/>
      <c r="O300" s="268"/>
      <c r="P300" s="245"/>
      <c r="Q300" s="245"/>
    </row>
    <row r="301" spans="1:17" x14ac:dyDescent="0.2">
      <c r="A301" s="243" t="s">
        <v>1268</v>
      </c>
      <c r="B301" s="249" t="s">
        <v>1153</v>
      </c>
      <c r="C301" s="246"/>
      <c r="D301" s="246"/>
      <c r="E301" s="246"/>
      <c r="F301" s="262"/>
      <c r="G301" s="262"/>
      <c r="H301" s="262"/>
      <c r="I301" s="246"/>
      <c r="J301" s="246"/>
      <c r="K301" s="246"/>
      <c r="L301" s="262"/>
      <c r="M301" s="262"/>
      <c r="N301" s="262"/>
      <c r="O301" s="268"/>
      <c r="P301" s="245"/>
      <c r="Q301" s="245"/>
    </row>
    <row r="302" spans="1:17" x14ac:dyDescent="0.2">
      <c r="A302" s="243" t="s">
        <v>1269</v>
      </c>
      <c r="B302" s="249" t="s">
        <v>1085</v>
      </c>
      <c r="C302" s="246"/>
      <c r="D302" s="246"/>
      <c r="E302" s="246"/>
      <c r="F302" s="262"/>
      <c r="G302" s="262"/>
      <c r="H302" s="262"/>
      <c r="I302" s="246"/>
      <c r="J302" s="246"/>
      <c r="K302" s="246"/>
      <c r="L302" s="262"/>
      <c r="M302" s="262"/>
      <c r="N302" s="262"/>
      <c r="O302" s="268"/>
      <c r="P302" s="245"/>
      <c r="Q302" s="245"/>
    </row>
    <row r="303" spans="1:17" x14ac:dyDescent="0.2">
      <c r="A303" s="243" t="s">
        <v>1432</v>
      </c>
      <c r="B303" s="249" t="s">
        <v>1529</v>
      </c>
      <c r="C303" s="246"/>
      <c r="D303" s="246"/>
      <c r="E303" s="246"/>
      <c r="F303" s="262"/>
      <c r="G303" s="262"/>
      <c r="H303" s="262"/>
      <c r="I303" s="246"/>
      <c r="J303" s="246"/>
      <c r="K303" s="246"/>
      <c r="L303" s="262"/>
      <c r="M303" s="262"/>
      <c r="N303" s="262"/>
      <c r="O303" s="268"/>
      <c r="P303" s="245"/>
      <c r="Q303" s="245"/>
    </row>
    <row r="304" spans="1:17" x14ac:dyDescent="0.2">
      <c r="A304" s="243" t="s">
        <v>1433</v>
      </c>
      <c r="B304" s="249" t="s">
        <v>1154</v>
      </c>
      <c r="C304" s="246"/>
      <c r="D304" s="246"/>
      <c r="E304" s="246"/>
      <c r="F304" s="262"/>
      <c r="G304" s="262"/>
      <c r="H304" s="262"/>
      <c r="I304" s="246"/>
      <c r="J304" s="246"/>
      <c r="K304" s="246"/>
      <c r="L304" s="262"/>
      <c r="M304" s="262"/>
      <c r="N304" s="262"/>
      <c r="O304" s="250"/>
      <c r="P304" s="245"/>
      <c r="Q304" s="245"/>
    </row>
    <row r="305" spans="1:17" x14ac:dyDescent="0.2">
      <c r="A305" s="243" t="s">
        <v>1434</v>
      </c>
      <c r="B305" s="249" t="s">
        <v>1155</v>
      </c>
      <c r="C305" s="246"/>
      <c r="D305" s="246"/>
      <c r="E305" s="246"/>
      <c r="F305" s="248"/>
      <c r="G305" s="248"/>
      <c r="H305" s="248"/>
      <c r="I305" s="246"/>
      <c r="J305" s="246"/>
      <c r="K305" s="246"/>
      <c r="L305" s="248"/>
      <c r="M305" s="248"/>
      <c r="N305" s="248"/>
      <c r="O305" s="250"/>
      <c r="P305" s="245"/>
      <c r="Q305" s="245"/>
    </row>
    <row r="306" spans="1:17" x14ac:dyDescent="0.2">
      <c r="A306" s="243" t="s">
        <v>1525</v>
      </c>
      <c r="B306" s="249" t="s">
        <v>1096</v>
      </c>
      <c r="C306" s="245"/>
      <c r="D306" s="246"/>
      <c r="E306" s="246"/>
      <c r="F306" s="247"/>
      <c r="G306" s="248"/>
      <c r="H306" s="248"/>
      <c r="I306" s="245"/>
      <c r="J306" s="246"/>
      <c r="K306" s="246"/>
      <c r="L306" s="247"/>
      <c r="M306" s="248"/>
      <c r="N306" s="248"/>
      <c r="O306" s="250"/>
      <c r="P306" s="245"/>
      <c r="Q306" s="245"/>
    </row>
    <row r="307" spans="1:17" x14ac:dyDescent="0.2">
      <c r="A307" s="243" t="s">
        <v>1526</v>
      </c>
      <c r="B307" s="249" t="s">
        <v>1495</v>
      </c>
      <c r="C307" s="245"/>
      <c r="D307" s="246"/>
      <c r="E307" s="246"/>
      <c r="F307" s="247"/>
      <c r="G307" s="248"/>
      <c r="H307" s="248"/>
      <c r="I307" s="245"/>
      <c r="J307" s="246"/>
      <c r="K307" s="246"/>
      <c r="L307" s="247"/>
      <c r="M307" s="248"/>
      <c r="N307" s="248"/>
      <c r="O307" s="250"/>
      <c r="P307" s="245"/>
      <c r="Q307" s="245"/>
    </row>
    <row r="308" spans="1:17" x14ac:dyDescent="0.2">
      <c r="A308" s="243" t="s">
        <v>1527</v>
      </c>
      <c r="B308" s="249" t="s">
        <v>1496</v>
      </c>
      <c r="C308" s="245"/>
      <c r="D308" s="246"/>
      <c r="E308" s="246"/>
      <c r="F308" s="247"/>
      <c r="G308" s="248"/>
      <c r="H308" s="248"/>
      <c r="I308" s="245"/>
      <c r="J308" s="246"/>
      <c r="K308" s="246"/>
      <c r="L308" s="247"/>
      <c r="M308" s="248"/>
      <c r="N308" s="248"/>
      <c r="O308" s="250"/>
      <c r="P308" s="245"/>
      <c r="Q308" s="245"/>
    </row>
    <row r="309" spans="1:17" x14ac:dyDescent="0.2">
      <c r="A309" s="243" t="s">
        <v>1530</v>
      </c>
      <c r="B309" s="249" t="s">
        <v>440</v>
      </c>
      <c r="C309" s="246"/>
      <c r="D309" s="246"/>
      <c r="E309" s="246"/>
      <c r="F309" s="248"/>
      <c r="G309" s="248"/>
      <c r="H309" s="248"/>
      <c r="I309" s="246"/>
      <c r="J309" s="246"/>
      <c r="K309" s="246"/>
      <c r="L309" s="248"/>
      <c r="M309" s="248"/>
      <c r="N309" s="248"/>
      <c r="O309" s="250"/>
      <c r="P309" s="245"/>
      <c r="Q309" s="245"/>
    </row>
    <row r="310" spans="1:17" x14ac:dyDescent="0.2">
      <c r="A310" s="243" t="s">
        <v>1531</v>
      </c>
      <c r="B310" s="249" t="s">
        <v>1161</v>
      </c>
      <c r="C310" s="246"/>
      <c r="D310" s="246"/>
      <c r="E310" s="246"/>
      <c r="F310" s="248"/>
      <c r="G310" s="248"/>
      <c r="H310" s="248"/>
      <c r="I310" s="246"/>
      <c r="J310" s="246"/>
      <c r="K310" s="246"/>
      <c r="L310" s="248"/>
      <c r="M310" s="248"/>
      <c r="N310" s="248"/>
      <c r="O310" s="250"/>
      <c r="P310" s="245"/>
      <c r="Q310" s="245"/>
    </row>
    <row r="311" spans="1:17" x14ac:dyDescent="0.2">
      <c r="A311" s="243" t="s">
        <v>1597</v>
      </c>
      <c r="B311" s="249" t="s">
        <v>442</v>
      </c>
      <c r="C311" s="246"/>
      <c r="D311" s="246"/>
      <c r="E311" s="246"/>
      <c r="F311" s="248"/>
      <c r="G311" s="248"/>
      <c r="H311" s="248"/>
      <c r="I311" s="246"/>
      <c r="J311" s="246"/>
      <c r="K311" s="246"/>
      <c r="L311" s="248"/>
      <c r="M311" s="248"/>
      <c r="N311" s="248"/>
      <c r="O311" s="250"/>
      <c r="P311" s="245"/>
      <c r="Q311" s="245"/>
    </row>
    <row r="312" spans="1:17" x14ac:dyDescent="0.2">
      <c r="A312" s="243" t="s">
        <v>1598</v>
      </c>
      <c r="B312" s="249" t="s">
        <v>1157</v>
      </c>
      <c r="C312" s="246"/>
      <c r="D312" s="246"/>
      <c r="E312" s="246"/>
      <c r="F312" s="248"/>
      <c r="G312" s="248"/>
      <c r="H312" s="248"/>
      <c r="I312" s="246"/>
      <c r="J312" s="246"/>
      <c r="K312" s="246"/>
      <c r="L312" s="248"/>
      <c r="M312" s="248"/>
      <c r="N312" s="248"/>
      <c r="O312" s="250"/>
      <c r="P312" s="245"/>
      <c r="Q312" s="245"/>
    </row>
    <row r="313" spans="1:17" x14ac:dyDescent="0.2">
      <c r="A313" s="243" t="s">
        <v>1599</v>
      </c>
      <c r="B313" s="249" t="s">
        <v>443</v>
      </c>
      <c r="C313" s="246"/>
      <c r="D313" s="246"/>
      <c r="E313" s="246"/>
      <c r="F313" s="248"/>
      <c r="G313" s="248"/>
      <c r="H313" s="248"/>
      <c r="I313" s="246"/>
      <c r="J313" s="246"/>
      <c r="K313" s="246"/>
      <c r="L313" s="248"/>
      <c r="M313" s="248"/>
      <c r="N313" s="248"/>
      <c r="O313" s="255"/>
      <c r="P313" s="245"/>
      <c r="Q313" s="245"/>
    </row>
    <row r="314" spans="1:17" x14ac:dyDescent="0.2">
      <c r="A314" s="263">
        <v>9</v>
      </c>
      <c r="B314" s="269" t="s">
        <v>78</v>
      </c>
      <c r="C314" s="270"/>
      <c r="D314" s="270"/>
      <c r="E314" s="270"/>
      <c r="F314" s="258"/>
      <c r="G314" s="258"/>
      <c r="H314" s="258"/>
      <c r="I314" s="270"/>
      <c r="J314" s="270"/>
      <c r="K314" s="270"/>
      <c r="L314" s="258"/>
      <c r="M314" s="258"/>
      <c r="N314" s="258"/>
      <c r="O314" s="270"/>
      <c r="P314" s="270"/>
      <c r="Q314" s="271"/>
    </row>
    <row r="315" spans="1:17" x14ac:dyDescent="0.2">
      <c r="A315" s="243" t="s">
        <v>813</v>
      </c>
      <c r="B315" s="249" t="s">
        <v>1079</v>
      </c>
      <c r="C315" s="246"/>
      <c r="D315" s="246"/>
      <c r="E315" s="246"/>
      <c r="F315" s="248"/>
      <c r="G315" s="248"/>
      <c r="H315" s="248"/>
      <c r="I315" s="246"/>
      <c r="J315" s="246"/>
      <c r="K315" s="246"/>
      <c r="L315" s="248"/>
      <c r="M315" s="248"/>
      <c r="N315" s="248"/>
      <c r="O315" s="250"/>
      <c r="P315" s="245"/>
      <c r="Q315" s="245"/>
    </row>
    <row r="316" spans="1:17" x14ac:dyDescent="0.2">
      <c r="A316" s="243" t="s">
        <v>814</v>
      </c>
      <c r="B316" s="249" t="s">
        <v>1080</v>
      </c>
      <c r="C316" s="246"/>
      <c r="D316" s="246"/>
      <c r="E316" s="246"/>
      <c r="F316" s="248"/>
      <c r="G316" s="248"/>
      <c r="H316" s="248"/>
      <c r="I316" s="246"/>
      <c r="J316" s="246"/>
      <c r="K316" s="246"/>
      <c r="L316" s="248"/>
      <c r="M316" s="248"/>
      <c r="N316" s="248"/>
      <c r="O316" s="250"/>
      <c r="P316" s="245"/>
      <c r="Q316" s="245"/>
    </row>
    <row r="317" spans="1:17" x14ac:dyDescent="0.2">
      <c r="A317" s="243" t="s">
        <v>815</v>
      </c>
      <c r="B317" s="249" t="s">
        <v>444</v>
      </c>
      <c r="C317" s="246"/>
      <c r="D317" s="246"/>
      <c r="E317" s="246"/>
      <c r="F317" s="248"/>
      <c r="G317" s="248"/>
      <c r="H317" s="248"/>
      <c r="I317" s="246"/>
      <c r="J317" s="246"/>
      <c r="K317" s="246"/>
      <c r="L317" s="248"/>
      <c r="M317" s="248"/>
      <c r="N317" s="248"/>
      <c r="O317" s="250"/>
      <c r="P317" s="245"/>
      <c r="Q317" s="245"/>
    </row>
    <row r="318" spans="1:17" x14ac:dyDescent="0.2">
      <c r="A318" s="243" t="s">
        <v>816</v>
      </c>
      <c r="B318" s="249" t="s">
        <v>445</v>
      </c>
      <c r="C318" s="246"/>
      <c r="D318" s="246"/>
      <c r="E318" s="246"/>
      <c r="F318" s="248"/>
      <c r="G318" s="248"/>
      <c r="H318" s="248"/>
      <c r="I318" s="246"/>
      <c r="J318" s="246"/>
      <c r="K318" s="246"/>
      <c r="L318" s="248"/>
      <c r="M318" s="248"/>
      <c r="N318" s="248"/>
      <c r="O318" s="250"/>
      <c r="P318" s="245"/>
      <c r="Q318" s="245"/>
    </row>
    <row r="319" spans="1:17" x14ac:dyDescent="0.2">
      <c r="A319" s="243" t="s">
        <v>817</v>
      </c>
      <c r="B319" s="249" t="s">
        <v>1166</v>
      </c>
      <c r="C319" s="246"/>
      <c r="D319" s="246"/>
      <c r="E319" s="246"/>
      <c r="F319" s="248"/>
      <c r="G319" s="248"/>
      <c r="H319" s="248"/>
      <c r="I319" s="246"/>
      <c r="J319" s="246"/>
      <c r="K319" s="246"/>
      <c r="L319" s="248"/>
      <c r="M319" s="248"/>
      <c r="N319" s="248"/>
      <c r="O319" s="250"/>
      <c r="P319" s="245"/>
      <c r="Q319" s="245"/>
    </row>
    <row r="320" spans="1:17" x14ac:dyDescent="0.2">
      <c r="A320" s="243" t="s">
        <v>818</v>
      </c>
      <c r="B320" s="249" t="s">
        <v>1479</v>
      </c>
      <c r="C320" s="246"/>
      <c r="D320" s="246"/>
      <c r="E320" s="246"/>
      <c r="F320" s="262"/>
      <c r="G320" s="262"/>
      <c r="H320" s="262"/>
      <c r="I320" s="246"/>
      <c r="J320" s="246"/>
      <c r="K320" s="246"/>
      <c r="L320" s="262"/>
      <c r="M320" s="262"/>
      <c r="N320" s="262"/>
      <c r="O320" s="250"/>
      <c r="P320" s="245"/>
      <c r="Q320" s="245"/>
    </row>
    <row r="321" spans="1:17" x14ac:dyDescent="0.2">
      <c r="A321" s="243" t="s">
        <v>819</v>
      </c>
      <c r="B321" s="249" t="s">
        <v>1078</v>
      </c>
      <c r="C321" s="246"/>
      <c r="D321" s="246"/>
      <c r="E321" s="246"/>
      <c r="F321" s="248"/>
      <c r="G321" s="248"/>
      <c r="H321" s="248"/>
      <c r="I321" s="246"/>
      <c r="J321" s="246"/>
      <c r="K321" s="246"/>
      <c r="L321" s="248"/>
      <c r="M321" s="248"/>
      <c r="N321" s="248"/>
      <c r="O321" s="250"/>
      <c r="P321" s="245"/>
      <c r="Q321" s="245"/>
    </row>
    <row r="322" spans="1:17" x14ac:dyDescent="0.2">
      <c r="A322" s="243" t="s">
        <v>820</v>
      </c>
      <c r="B322" s="249" t="str">
        <f>+'[1]REPUESTOS VEHICULOS DIESEL'!$B$322</f>
        <v>Kit de embrague original</v>
      </c>
      <c r="C322" s="246"/>
      <c r="D322" s="246"/>
      <c r="E322" s="246"/>
      <c r="F322" s="248"/>
      <c r="G322" s="248"/>
      <c r="H322" s="248"/>
      <c r="I322" s="246"/>
      <c r="J322" s="246"/>
      <c r="K322" s="246"/>
      <c r="L322" s="248"/>
      <c r="M322" s="248"/>
      <c r="N322" s="248"/>
      <c r="O322" s="250"/>
      <c r="P322" s="245"/>
      <c r="Q322" s="245"/>
    </row>
    <row r="323" spans="1:17" x14ac:dyDescent="0.2">
      <c r="A323" s="243" t="s">
        <v>821</v>
      </c>
      <c r="B323" s="249" t="s">
        <v>446</v>
      </c>
      <c r="C323" s="246"/>
      <c r="D323" s="246"/>
      <c r="E323" s="246"/>
      <c r="F323" s="248"/>
      <c r="G323" s="248"/>
      <c r="H323" s="248"/>
      <c r="I323" s="246"/>
      <c r="J323" s="246"/>
      <c r="K323" s="246"/>
      <c r="L323" s="248"/>
      <c r="M323" s="248"/>
      <c r="N323" s="248"/>
      <c r="O323" s="250"/>
      <c r="P323" s="245"/>
      <c r="Q323" s="245"/>
    </row>
    <row r="324" spans="1:17" x14ac:dyDescent="0.2">
      <c r="A324" s="243" t="s">
        <v>822</v>
      </c>
      <c r="B324" s="249" t="s">
        <v>447</v>
      </c>
      <c r="C324" s="246"/>
      <c r="D324" s="246"/>
      <c r="E324" s="246"/>
      <c r="F324" s="248"/>
      <c r="G324" s="248"/>
      <c r="H324" s="248"/>
      <c r="I324" s="246"/>
      <c r="J324" s="246"/>
      <c r="K324" s="246"/>
      <c r="L324" s="248"/>
      <c r="M324" s="248"/>
      <c r="N324" s="248"/>
      <c r="O324" s="250"/>
      <c r="P324" s="245"/>
      <c r="Q324" s="245"/>
    </row>
    <row r="325" spans="1:17" x14ac:dyDescent="0.2">
      <c r="A325" s="243" t="s">
        <v>823</v>
      </c>
      <c r="B325" s="249" t="s">
        <v>1460</v>
      </c>
      <c r="C325" s="246"/>
      <c r="D325" s="246"/>
      <c r="E325" s="246"/>
      <c r="F325" s="248"/>
      <c r="G325" s="248"/>
      <c r="H325" s="248"/>
      <c r="I325" s="246"/>
      <c r="J325" s="246"/>
      <c r="K325" s="246"/>
      <c r="L325" s="248"/>
      <c r="M325" s="248"/>
      <c r="N325" s="248"/>
      <c r="O325" s="250"/>
      <c r="P325" s="245"/>
      <c r="Q325" s="245"/>
    </row>
    <row r="326" spans="1:17" x14ac:dyDescent="0.2">
      <c r="A326" s="243" t="s">
        <v>824</v>
      </c>
      <c r="B326" s="249" t="s">
        <v>448</v>
      </c>
      <c r="C326" s="246"/>
      <c r="D326" s="246"/>
      <c r="E326" s="246"/>
      <c r="F326" s="248"/>
      <c r="G326" s="248"/>
      <c r="H326" s="248"/>
      <c r="I326" s="246"/>
      <c r="J326" s="246"/>
      <c r="K326" s="246"/>
      <c r="L326" s="248"/>
      <c r="M326" s="248"/>
      <c r="N326" s="248"/>
      <c r="O326" s="250"/>
      <c r="P326" s="245"/>
      <c r="Q326" s="245"/>
    </row>
    <row r="327" spans="1:17" x14ac:dyDescent="0.2">
      <c r="A327" s="243" t="s">
        <v>825</v>
      </c>
      <c r="B327" s="249" t="s">
        <v>449</v>
      </c>
      <c r="C327" s="246"/>
      <c r="D327" s="246"/>
      <c r="E327" s="246"/>
      <c r="F327" s="248"/>
      <c r="G327" s="248"/>
      <c r="H327" s="248"/>
      <c r="I327" s="246"/>
      <c r="J327" s="246"/>
      <c r="K327" s="246"/>
      <c r="L327" s="248"/>
      <c r="M327" s="248"/>
      <c r="N327" s="248"/>
      <c r="O327" s="250"/>
      <c r="P327" s="245"/>
      <c r="Q327" s="245"/>
    </row>
    <row r="328" spans="1:17" x14ac:dyDescent="0.2">
      <c r="A328" s="243" t="s">
        <v>826</v>
      </c>
      <c r="B328" s="249" t="s">
        <v>450</v>
      </c>
      <c r="C328" s="246"/>
      <c r="D328" s="246"/>
      <c r="E328" s="246"/>
      <c r="F328" s="248"/>
      <c r="G328" s="248"/>
      <c r="H328" s="248"/>
      <c r="I328" s="246"/>
      <c r="J328" s="246"/>
      <c r="K328" s="246"/>
      <c r="L328" s="248"/>
      <c r="M328" s="248"/>
      <c r="N328" s="248"/>
      <c r="O328" s="250"/>
      <c r="P328" s="245"/>
      <c r="Q328" s="245"/>
    </row>
    <row r="329" spans="1:17" x14ac:dyDescent="0.2">
      <c r="A329" s="243" t="s">
        <v>827</v>
      </c>
      <c r="B329" s="249" t="s">
        <v>451</v>
      </c>
      <c r="C329" s="246"/>
      <c r="D329" s="246"/>
      <c r="E329" s="246"/>
      <c r="F329" s="248"/>
      <c r="G329" s="248"/>
      <c r="H329" s="248"/>
      <c r="I329" s="246"/>
      <c r="J329" s="246"/>
      <c r="K329" s="246"/>
      <c r="L329" s="248"/>
      <c r="M329" s="248"/>
      <c r="N329" s="248"/>
      <c r="O329" s="250"/>
      <c r="P329" s="245"/>
      <c r="Q329" s="245"/>
    </row>
    <row r="330" spans="1:17" x14ac:dyDescent="0.2">
      <c r="A330" s="243" t="s">
        <v>828</v>
      </c>
      <c r="B330" s="249" t="s">
        <v>452</v>
      </c>
      <c r="C330" s="246"/>
      <c r="D330" s="246"/>
      <c r="E330" s="246"/>
      <c r="F330" s="248"/>
      <c r="G330" s="248"/>
      <c r="H330" s="248"/>
      <c r="I330" s="246"/>
      <c r="J330" s="246"/>
      <c r="K330" s="246"/>
      <c r="L330" s="248"/>
      <c r="M330" s="248"/>
      <c r="N330" s="248"/>
      <c r="O330" s="250"/>
      <c r="P330" s="245"/>
      <c r="Q330" s="245"/>
    </row>
    <row r="331" spans="1:17" x14ac:dyDescent="0.2">
      <c r="A331" s="243" t="s">
        <v>829</v>
      </c>
      <c r="B331" s="249" t="s">
        <v>1097</v>
      </c>
      <c r="C331" s="246"/>
      <c r="D331" s="246"/>
      <c r="E331" s="246"/>
      <c r="F331" s="248"/>
      <c r="G331" s="248"/>
      <c r="H331" s="248"/>
      <c r="I331" s="246"/>
      <c r="J331" s="246"/>
      <c r="K331" s="246"/>
      <c r="L331" s="248"/>
      <c r="M331" s="248"/>
      <c r="N331" s="248"/>
      <c r="O331" s="250"/>
      <c r="P331" s="245"/>
      <c r="Q331" s="245"/>
    </row>
    <row r="332" spans="1:17" x14ac:dyDescent="0.2">
      <c r="A332" s="243" t="s">
        <v>830</v>
      </c>
      <c r="B332" s="249" t="s">
        <v>453</v>
      </c>
      <c r="C332" s="246"/>
      <c r="D332" s="246"/>
      <c r="E332" s="246"/>
      <c r="F332" s="248"/>
      <c r="G332" s="248"/>
      <c r="H332" s="248"/>
      <c r="I332" s="246"/>
      <c r="J332" s="246"/>
      <c r="K332" s="246"/>
      <c r="L332" s="248"/>
      <c r="M332" s="248"/>
      <c r="N332" s="248"/>
      <c r="O332" s="250"/>
      <c r="P332" s="245"/>
      <c r="Q332" s="245"/>
    </row>
    <row r="333" spans="1:17" x14ac:dyDescent="0.2">
      <c r="A333" s="243" t="s">
        <v>831</v>
      </c>
      <c r="B333" s="249" t="s">
        <v>454</v>
      </c>
      <c r="C333" s="246"/>
      <c r="D333" s="246"/>
      <c r="E333" s="246"/>
      <c r="F333" s="248"/>
      <c r="G333" s="248"/>
      <c r="H333" s="248"/>
      <c r="I333" s="246"/>
      <c r="J333" s="246"/>
      <c r="K333" s="246"/>
      <c r="L333" s="248"/>
      <c r="M333" s="248"/>
      <c r="N333" s="248"/>
      <c r="O333" s="250"/>
      <c r="P333" s="245"/>
      <c r="Q333" s="245"/>
    </row>
    <row r="334" spans="1:17" x14ac:dyDescent="0.2">
      <c r="A334" s="243" t="s">
        <v>832</v>
      </c>
      <c r="B334" s="249" t="s">
        <v>455</v>
      </c>
      <c r="C334" s="246"/>
      <c r="D334" s="246"/>
      <c r="E334" s="246"/>
      <c r="F334" s="248"/>
      <c r="G334" s="248"/>
      <c r="H334" s="248"/>
      <c r="I334" s="246"/>
      <c r="J334" s="246"/>
      <c r="K334" s="246"/>
      <c r="L334" s="248"/>
      <c r="M334" s="248"/>
      <c r="N334" s="248"/>
      <c r="O334" s="250"/>
      <c r="P334" s="245"/>
      <c r="Q334" s="245"/>
    </row>
    <row r="335" spans="1:17" x14ac:dyDescent="0.2">
      <c r="A335" s="243" t="s">
        <v>833</v>
      </c>
      <c r="B335" s="249" t="s">
        <v>456</v>
      </c>
      <c r="C335" s="246"/>
      <c r="D335" s="246"/>
      <c r="E335" s="246"/>
      <c r="F335" s="248"/>
      <c r="G335" s="248"/>
      <c r="H335" s="248"/>
      <c r="I335" s="246"/>
      <c r="J335" s="246"/>
      <c r="K335" s="246"/>
      <c r="L335" s="248"/>
      <c r="M335" s="248"/>
      <c r="N335" s="248"/>
      <c r="O335" s="250"/>
      <c r="P335" s="245"/>
      <c r="Q335" s="245"/>
    </row>
    <row r="336" spans="1:17" x14ac:dyDescent="0.2">
      <c r="A336" s="243" t="s">
        <v>834</v>
      </c>
      <c r="B336" s="249" t="s">
        <v>457</v>
      </c>
      <c r="C336" s="246"/>
      <c r="D336" s="246"/>
      <c r="E336" s="246"/>
      <c r="F336" s="248"/>
      <c r="G336" s="248"/>
      <c r="H336" s="248"/>
      <c r="I336" s="246"/>
      <c r="J336" s="246"/>
      <c r="K336" s="246"/>
      <c r="L336" s="248"/>
      <c r="M336" s="248"/>
      <c r="N336" s="248"/>
      <c r="O336" s="250"/>
      <c r="P336" s="245"/>
      <c r="Q336" s="245"/>
    </row>
    <row r="337" spans="1:17" x14ac:dyDescent="0.2">
      <c r="A337" s="243" t="s">
        <v>835</v>
      </c>
      <c r="B337" s="249" t="s">
        <v>458</v>
      </c>
      <c r="C337" s="246"/>
      <c r="D337" s="246"/>
      <c r="E337" s="246"/>
      <c r="F337" s="248"/>
      <c r="G337" s="248"/>
      <c r="H337" s="248"/>
      <c r="I337" s="246"/>
      <c r="J337" s="246"/>
      <c r="K337" s="246"/>
      <c r="L337" s="248"/>
      <c r="M337" s="248"/>
      <c r="N337" s="248"/>
      <c r="O337" s="250"/>
      <c r="P337" s="245"/>
      <c r="Q337" s="245"/>
    </row>
    <row r="338" spans="1:17" x14ac:dyDescent="0.2">
      <c r="A338" s="243" t="s">
        <v>836</v>
      </c>
      <c r="B338" s="249" t="s">
        <v>459</v>
      </c>
      <c r="C338" s="246"/>
      <c r="D338" s="246"/>
      <c r="E338" s="246"/>
      <c r="F338" s="248"/>
      <c r="G338" s="248"/>
      <c r="H338" s="248"/>
      <c r="I338" s="246"/>
      <c r="J338" s="246"/>
      <c r="K338" s="246"/>
      <c r="L338" s="248"/>
      <c r="M338" s="248"/>
      <c r="N338" s="248"/>
      <c r="O338" s="250"/>
      <c r="P338" s="245"/>
      <c r="Q338" s="245"/>
    </row>
    <row r="339" spans="1:17" x14ac:dyDescent="0.2">
      <c r="A339" s="243" t="s">
        <v>837</v>
      </c>
      <c r="B339" s="249" t="s">
        <v>460</v>
      </c>
      <c r="C339" s="246"/>
      <c r="D339" s="246"/>
      <c r="E339" s="246"/>
      <c r="F339" s="248"/>
      <c r="G339" s="248"/>
      <c r="H339" s="248"/>
      <c r="I339" s="246"/>
      <c r="J339" s="246"/>
      <c r="K339" s="246"/>
      <c r="L339" s="248"/>
      <c r="M339" s="248"/>
      <c r="N339" s="248"/>
      <c r="O339" s="250"/>
      <c r="P339" s="245"/>
      <c r="Q339" s="245"/>
    </row>
    <row r="340" spans="1:17" x14ac:dyDescent="0.2">
      <c r="A340" s="243" t="s">
        <v>838</v>
      </c>
      <c r="B340" s="272" t="s">
        <v>461</v>
      </c>
      <c r="C340" s="246"/>
      <c r="D340" s="246"/>
      <c r="E340" s="246"/>
      <c r="F340" s="248"/>
      <c r="G340" s="248"/>
      <c r="H340" s="248"/>
      <c r="I340" s="246"/>
      <c r="J340" s="246"/>
      <c r="K340" s="246"/>
      <c r="L340" s="248"/>
      <c r="M340" s="248"/>
      <c r="N340" s="248"/>
      <c r="O340" s="250"/>
      <c r="P340" s="245"/>
      <c r="Q340" s="245"/>
    </row>
    <row r="341" spans="1:17" x14ac:dyDescent="0.2">
      <c r="A341" s="263">
        <v>10</v>
      </c>
      <c r="B341" s="258" t="s">
        <v>462</v>
      </c>
      <c r="C341" s="259"/>
      <c r="D341" s="259"/>
      <c r="E341" s="259"/>
      <c r="F341" s="260"/>
      <c r="G341" s="260"/>
      <c r="H341" s="260"/>
      <c r="I341" s="259"/>
      <c r="J341" s="259"/>
      <c r="K341" s="259"/>
      <c r="L341" s="260"/>
      <c r="M341" s="260"/>
      <c r="N341" s="260"/>
      <c r="O341" s="259"/>
      <c r="P341" s="259"/>
      <c r="Q341" s="261"/>
    </row>
    <row r="342" spans="1:17" x14ac:dyDescent="0.2">
      <c r="A342" s="243" t="s">
        <v>871</v>
      </c>
      <c r="B342" s="249" t="s">
        <v>1130</v>
      </c>
      <c r="C342" s="246"/>
      <c r="D342" s="246"/>
      <c r="E342" s="246"/>
      <c r="F342" s="248"/>
      <c r="G342" s="248"/>
      <c r="H342" s="248"/>
      <c r="I342" s="246"/>
      <c r="J342" s="246"/>
      <c r="K342" s="246"/>
      <c r="L342" s="248"/>
      <c r="M342" s="248"/>
      <c r="N342" s="248"/>
      <c r="O342" s="250"/>
      <c r="P342" s="245"/>
      <c r="Q342" s="245"/>
    </row>
    <row r="343" spans="1:17" x14ac:dyDescent="0.2">
      <c r="A343" s="243" t="s">
        <v>872</v>
      </c>
      <c r="B343" s="249" t="s">
        <v>1131</v>
      </c>
      <c r="C343" s="246"/>
      <c r="D343" s="246"/>
      <c r="E343" s="246"/>
      <c r="F343" s="248"/>
      <c r="G343" s="248"/>
      <c r="H343" s="248"/>
      <c r="I343" s="246"/>
      <c r="J343" s="246"/>
      <c r="K343" s="246"/>
      <c r="L343" s="248"/>
      <c r="M343" s="248"/>
      <c r="N343" s="248"/>
      <c r="O343" s="250"/>
      <c r="P343" s="245"/>
      <c r="Q343" s="245"/>
    </row>
    <row r="344" spans="1:17" x14ac:dyDescent="0.2">
      <c r="A344" s="243" t="s">
        <v>873</v>
      </c>
      <c r="B344" s="249" t="s">
        <v>1082</v>
      </c>
      <c r="C344" s="246"/>
      <c r="D344" s="246"/>
      <c r="E344" s="246"/>
      <c r="F344" s="248"/>
      <c r="G344" s="248"/>
      <c r="H344" s="248"/>
      <c r="I344" s="246"/>
      <c r="J344" s="246"/>
      <c r="K344" s="246"/>
      <c r="L344" s="248"/>
      <c r="M344" s="248"/>
      <c r="N344" s="248"/>
      <c r="O344" s="250"/>
      <c r="P344" s="273"/>
      <c r="Q344" s="273"/>
    </row>
    <row r="345" spans="1:17" x14ac:dyDescent="0.2">
      <c r="A345" s="243" t="s">
        <v>874</v>
      </c>
      <c r="B345" s="249" t="s">
        <v>1083</v>
      </c>
      <c r="C345" s="246"/>
      <c r="D345" s="246"/>
      <c r="E345" s="246"/>
      <c r="F345" s="248"/>
      <c r="G345" s="248"/>
      <c r="H345" s="248"/>
      <c r="I345" s="246"/>
      <c r="J345" s="246"/>
      <c r="K345" s="246"/>
      <c r="L345" s="248"/>
      <c r="M345" s="248"/>
      <c r="N345" s="248"/>
      <c r="O345" s="250"/>
      <c r="P345" s="273"/>
      <c r="Q345" s="273"/>
    </row>
    <row r="346" spans="1:17" x14ac:dyDescent="0.2">
      <c r="A346" s="243" t="s">
        <v>875</v>
      </c>
      <c r="B346" s="249" t="s">
        <v>463</v>
      </c>
      <c r="C346" s="246"/>
      <c r="D346" s="246"/>
      <c r="E346" s="246"/>
      <c r="F346" s="247"/>
      <c r="G346" s="247"/>
      <c r="H346" s="247"/>
      <c r="I346" s="245"/>
      <c r="J346" s="245"/>
      <c r="K346" s="245"/>
      <c r="L346" s="248"/>
      <c r="M346" s="248"/>
      <c r="N346" s="248"/>
      <c r="O346" s="250"/>
      <c r="P346" s="245"/>
      <c r="Q346" s="245"/>
    </row>
    <row r="347" spans="1:17" x14ac:dyDescent="0.2">
      <c r="A347" s="243" t="s">
        <v>876</v>
      </c>
      <c r="B347" s="274" t="s">
        <v>1129</v>
      </c>
      <c r="C347" s="246"/>
      <c r="D347" s="246"/>
      <c r="E347" s="246"/>
      <c r="F347" s="248"/>
      <c r="G347" s="248"/>
      <c r="H347" s="248"/>
      <c r="I347" s="246"/>
      <c r="J347" s="246"/>
      <c r="K347" s="246"/>
      <c r="L347" s="248"/>
      <c r="M347" s="248"/>
      <c r="N347" s="248"/>
      <c r="O347" s="255"/>
      <c r="P347" s="245"/>
      <c r="Q347" s="245"/>
    </row>
    <row r="348" spans="1:17" x14ac:dyDescent="0.2">
      <c r="A348" s="243" t="s">
        <v>877</v>
      </c>
      <c r="B348" s="274" t="s">
        <v>1128</v>
      </c>
      <c r="C348" s="246"/>
      <c r="D348" s="246"/>
      <c r="E348" s="246"/>
      <c r="F348" s="248"/>
      <c r="G348" s="248"/>
      <c r="H348" s="248"/>
      <c r="I348" s="246"/>
      <c r="J348" s="246"/>
      <c r="K348" s="246"/>
      <c r="L348" s="248"/>
      <c r="M348" s="248"/>
      <c r="N348" s="248"/>
      <c r="O348" s="255"/>
      <c r="P348" s="245"/>
      <c r="Q348" s="245"/>
    </row>
    <row r="349" spans="1:17" x14ac:dyDescent="0.2">
      <c r="A349" s="243" t="s">
        <v>878</v>
      </c>
      <c r="B349" s="274" t="s">
        <v>1127</v>
      </c>
      <c r="C349" s="246"/>
      <c r="D349" s="246"/>
      <c r="E349" s="246"/>
      <c r="F349" s="248"/>
      <c r="G349" s="248"/>
      <c r="H349" s="248"/>
      <c r="I349" s="246"/>
      <c r="J349" s="246"/>
      <c r="K349" s="246"/>
      <c r="L349" s="248"/>
      <c r="M349" s="248"/>
      <c r="N349" s="248"/>
      <c r="O349" s="255"/>
      <c r="P349" s="245"/>
      <c r="Q349" s="245"/>
    </row>
    <row r="350" spans="1:17" x14ac:dyDescent="0.2">
      <c r="A350" s="243" t="s">
        <v>879</v>
      </c>
      <c r="B350" s="249" t="s">
        <v>1504</v>
      </c>
      <c r="C350" s="254"/>
      <c r="D350" s="254"/>
      <c r="E350" s="254"/>
      <c r="F350" s="275"/>
      <c r="G350" s="275"/>
      <c r="H350" s="275"/>
      <c r="I350" s="254"/>
      <c r="J350" s="254"/>
      <c r="K350" s="254"/>
      <c r="L350" s="275"/>
      <c r="M350" s="262"/>
      <c r="N350" s="262"/>
      <c r="O350" s="276"/>
      <c r="P350" s="277"/>
      <c r="Q350" s="277"/>
    </row>
    <row r="351" spans="1:17" x14ac:dyDescent="0.2">
      <c r="A351" s="243" t="s">
        <v>880</v>
      </c>
      <c r="B351" s="249" t="s">
        <v>1505</v>
      </c>
      <c r="C351" s="254"/>
      <c r="D351" s="254"/>
      <c r="E351" s="254"/>
      <c r="F351" s="275"/>
      <c r="G351" s="275"/>
      <c r="H351" s="275"/>
      <c r="I351" s="254"/>
      <c r="J351" s="254"/>
      <c r="K351" s="254"/>
      <c r="L351" s="275"/>
      <c r="M351" s="275"/>
      <c r="N351" s="275"/>
      <c r="O351" s="276"/>
      <c r="P351" s="277"/>
      <c r="Q351" s="277"/>
    </row>
    <row r="352" spans="1:17" x14ac:dyDescent="0.2">
      <c r="A352" s="243" t="s">
        <v>881</v>
      </c>
      <c r="B352" s="249" t="s">
        <v>1506</v>
      </c>
      <c r="C352" s="254"/>
      <c r="D352" s="254"/>
      <c r="E352" s="254"/>
      <c r="F352" s="275"/>
      <c r="G352" s="275"/>
      <c r="H352" s="275"/>
      <c r="I352" s="254"/>
      <c r="J352" s="254"/>
      <c r="K352" s="254"/>
      <c r="L352" s="275"/>
      <c r="M352" s="275"/>
      <c r="N352" s="275"/>
      <c r="O352" s="276"/>
      <c r="P352" s="277"/>
      <c r="Q352" s="277"/>
    </row>
    <row r="353" spans="1:17" x14ac:dyDescent="0.2">
      <c r="A353" s="263">
        <v>11</v>
      </c>
      <c r="B353" s="258" t="s">
        <v>464</v>
      </c>
      <c r="C353" s="259"/>
      <c r="D353" s="259"/>
      <c r="E353" s="259"/>
      <c r="F353" s="260"/>
      <c r="G353" s="260"/>
      <c r="H353" s="260"/>
      <c r="I353" s="259"/>
      <c r="J353" s="259"/>
      <c r="K353" s="259"/>
      <c r="L353" s="260"/>
      <c r="M353" s="260"/>
      <c r="N353" s="260"/>
      <c r="O353" s="278"/>
      <c r="P353" s="245"/>
      <c r="Q353" s="245"/>
    </row>
    <row r="354" spans="1:17" x14ac:dyDescent="0.2">
      <c r="A354" s="243" t="s">
        <v>896</v>
      </c>
      <c r="B354" s="249" t="s">
        <v>465</v>
      </c>
      <c r="C354" s="246"/>
      <c r="D354" s="246"/>
      <c r="E354" s="246"/>
      <c r="F354" s="248"/>
      <c r="G354" s="248"/>
      <c r="H354" s="248"/>
      <c r="I354" s="246"/>
      <c r="J354" s="246"/>
      <c r="K354" s="246"/>
      <c r="L354" s="248"/>
      <c r="M354" s="248"/>
      <c r="N354" s="248"/>
      <c r="O354" s="250"/>
      <c r="P354" s="245"/>
      <c r="Q354" s="245"/>
    </row>
    <row r="355" spans="1:17" x14ac:dyDescent="0.2">
      <c r="A355" s="243" t="s">
        <v>897</v>
      </c>
      <c r="B355" s="249" t="s">
        <v>466</v>
      </c>
      <c r="C355" s="246"/>
      <c r="D355" s="246"/>
      <c r="E355" s="246"/>
      <c r="F355" s="248"/>
      <c r="G355" s="248"/>
      <c r="H355" s="248"/>
      <c r="I355" s="246"/>
      <c r="J355" s="246"/>
      <c r="K355" s="246"/>
      <c r="L355" s="248"/>
      <c r="M355" s="248"/>
      <c r="N355" s="248"/>
      <c r="O355" s="250"/>
      <c r="P355" s="245"/>
      <c r="Q355" s="245"/>
    </row>
    <row r="356" spans="1:17" x14ac:dyDescent="0.2">
      <c r="A356" s="243" t="s">
        <v>898</v>
      </c>
      <c r="B356" s="249" t="s">
        <v>467</v>
      </c>
      <c r="C356" s="246"/>
      <c r="D356" s="246"/>
      <c r="E356" s="246"/>
      <c r="F356" s="248"/>
      <c r="G356" s="248"/>
      <c r="H356" s="248"/>
      <c r="I356" s="246"/>
      <c r="J356" s="246"/>
      <c r="K356" s="246"/>
      <c r="L356" s="248"/>
      <c r="M356" s="248"/>
      <c r="N356" s="248"/>
      <c r="O356" s="250"/>
      <c r="P356" s="245"/>
      <c r="Q356" s="245"/>
    </row>
    <row r="357" spans="1:17" x14ac:dyDescent="0.2">
      <c r="A357" s="243" t="s">
        <v>899</v>
      </c>
      <c r="B357" s="249" t="s">
        <v>468</v>
      </c>
      <c r="C357" s="246"/>
      <c r="D357" s="246"/>
      <c r="E357" s="246"/>
      <c r="F357" s="248"/>
      <c r="G357" s="248"/>
      <c r="H357" s="248"/>
      <c r="I357" s="246"/>
      <c r="J357" s="246"/>
      <c r="K357" s="246"/>
      <c r="L357" s="248"/>
      <c r="M357" s="248"/>
      <c r="N357" s="248"/>
      <c r="O357" s="250"/>
      <c r="P357" s="245"/>
      <c r="Q357" s="245"/>
    </row>
    <row r="358" spans="1:17" x14ac:dyDescent="0.2">
      <c r="A358" s="243" t="s">
        <v>900</v>
      </c>
      <c r="B358" s="249" t="s">
        <v>470</v>
      </c>
      <c r="C358" s="246"/>
      <c r="D358" s="246"/>
      <c r="E358" s="246"/>
      <c r="F358" s="248"/>
      <c r="G358" s="248"/>
      <c r="H358" s="248"/>
      <c r="I358" s="246"/>
      <c r="J358" s="246"/>
      <c r="K358" s="246"/>
      <c r="L358" s="248"/>
      <c r="M358" s="248"/>
      <c r="N358" s="248"/>
      <c r="O358" s="250"/>
      <c r="P358" s="245"/>
      <c r="Q358" s="245"/>
    </row>
    <row r="359" spans="1:17" x14ac:dyDescent="0.2">
      <c r="A359" s="243" t="s">
        <v>901</v>
      </c>
      <c r="B359" s="249" t="s">
        <v>472</v>
      </c>
      <c r="C359" s="246"/>
      <c r="D359" s="246"/>
      <c r="E359" s="246"/>
      <c r="F359" s="248"/>
      <c r="G359" s="248"/>
      <c r="H359" s="248"/>
      <c r="I359" s="246"/>
      <c r="J359" s="246"/>
      <c r="K359" s="246"/>
      <c r="L359" s="248"/>
      <c r="M359" s="248"/>
      <c r="N359" s="248"/>
      <c r="O359" s="250"/>
      <c r="P359" s="245"/>
      <c r="Q359" s="245"/>
    </row>
    <row r="360" spans="1:17" x14ac:dyDescent="0.2">
      <c r="A360" s="243" t="s">
        <v>902</v>
      </c>
      <c r="B360" s="249" t="s">
        <v>1052</v>
      </c>
      <c r="C360" s="246"/>
      <c r="D360" s="246"/>
      <c r="E360" s="246"/>
      <c r="F360" s="248"/>
      <c r="G360" s="248"/>
      <c r="H360" s="248"/>
      <c r="I360" s="246"/>
      <c r="J360" s="246"/>
      <c r="K360" s="246"/>
      <c r="L360" s="248"/>
      <c r="M360" s="248"/>
      <c r="N360" s="248"/>
      <c r="O360" s="250"/>
      <c r="P360" s="245"/>
      <c r="Q360" s="245"/>
    </row>
    <row r="361" spans="1:17" x14ac:dyDescent="0.2">
      <c r="A361" s="243" t="s">
        <v>903</v>
      </c>
      <c r="B361" s="249" t="s">
        <v>473</v>
      </c>
      <c r="C361" s="246"/>
      <c r="D361" s="246"/>
      <c r="E361" s="246"/>
      <c r="F361" s="248"/>
      <c r="G361" s="248"/>
      <c r="H361" s="248"/>
      <c r="I361" s="246"/>
      <c r="J361" s="246"/>
      <c r="K361" s="246"/>
      <c r="L361" s="248"/>
      <c r="M361" s="248"/>
      <c r="N361" s="248"/>
      <c r="O361" s="250"/>
      <c r="P361" s="245"/>
      <c r="Q361" s="245"/>
    </row>
    <row r="362" spans="1:17" x14ac:dyDescent="0.2">
      <c r="A362" s="243" t="s">
        <v>904</v>
      </c>
      <c r="B362" s="249" t="s">
        <v>474</v>
      </c>
      <c r="C362" s="246"/>
      <c r="D362" s="246"/>
      <c r="E362" s="246"/>
      <c r="F362" s="248"/>
      <c r="G362" s="248"/>
      <c r="H362" s="248"/>
      <c r="I362" s="246"/>
      <c r="J362" s="246"/>
      <c r="K362" s="246"/>
      <c r="L362" s="248"/>
      <c r="M362" s="248"/>
      <c r="N362" s="248"/>
      <c r="O362" s="250"/>
      <c r="P362" s="245"/>
      <c r="Q362" s="245"/>
    </row>
    <row r="363" spans="1:17" x14ac:dyDescent="0.2">
      <c r="A363" s="243" t="s">
        <v>905</v>
      </c>
      <c r="B363" s="249" t="s">
        <v>1041</v>
      </c>
      <c r="C363" s="246"/>
      <c r="D363" s="246"/>
      <c r="E363" s="246"/>
      <c r="F363" s="248"/>
      <c r="G363" s="248"/>
      <c r="H363" s="248"/>
      <c r="I363" s="246"/>
      <c r="J363" s="246"/>
      <c r="K363" s="246"/>
      <c r="L363" s="248"/>
      <c r="M363" s="248"/>
      <c r="N363" s="248"/>
      <c r="O363" s="250"/>
      <c r="P363" s="245"/>
      <c r="Q363" s="245"/>
    </row>
    <row r="364" spans="1:17" x14ac:dyDescent="0.2">
      <c r="A364" s="243" t="s">
        <v>906</v>
      </c>
      <c r="B364" s="249" t="s">
        <v>1042</v>
      </c>
      <c r="C364" s="246"/>
      <c r="D364" s="246"/>
      <c r="E364" s="246"/>
      <c r="F364" s="248"/>
      <c r="G364" s="248"/>
      <c r="H364" s="248"/>
      <c r="I364" s="246"/>
      <c r="J364" s="246"/>
      <c r="K364" s="246"/>
      <c r="L364" s="248"/>
      <c r="M364" s="248"/>
      <c r="N364" s="248"/>
      <c r="O364" s="250"/>
      <c r="P364" s="245"/>
      <c r="Q364" s="245"/>
    </row>
    <row r="365" spans="1:17" x14ac:dyDescent="0.2">
      <c r="A365" s="243" t="s">
        <v>907</v>
      </c>
      <c r="B365" s="249" t="s">
        <v>1043</v>
      </c>
      <c r="C365" s="246"/>
      <c r="D365" s="246"/>
      <c r="E365" s="246"/>
      <c r="F365" s="248"/>
      <c r="G365" s="248"/>
      <c r="H365" s="248"/>
      <c r="I365" s="246"/>
      <c r="J365" s="246"/>
      <c r="K365" s="246"/>
      <c r="L365" s="248"/>
      <c r="M365" s="248"/>
      <c r="N365" s="248"/>
      <c r="O365" s="250"/>
      <c r="P365" s="245"/>
      <c r="Q365" s="245"/>
    </row>
    <row r="366" spans="1:17" x14ac:dyDescent="0.2">
      <c r="A366" s="243" t="s">
        <v>908</v>
      </c>
      <c r="B366" s="249" t="s">
        <v>475</v>
      </c>
      <c r="C366" s="246"/>
      <c r="D366" s="246"/>
      <c r="E366" s="246"/>
      <c r="F366" s="248"/>
      <c r="G366" s="248"/>
      <c r="H366" s="248"/>
      <c r="I366" s="246"/>
      <c r="J366" s="246"/>
      <c r="K366" s="246"/>
      <c r="L366" s="248"/>
      <c r="M366" s="248"/>
      <c r="N366" s="248"/>
      <c r="O366" s="250"/>
      <c r="P366" s="245"/>
      <c r="Q366" s="245"/>
    </row>
    <row r="367" spans="1:17" x14ac:dyDescent="0.2">
      <c r="A367" s="243" t="s">
        <v>909</v>
      </c>
      <c r="B367" s="249" t="s">
        <v>476</v>
      </c>
      <c r="C367" s="246"/>
      <c r="D367" s="246"/>
      <c r="E367" s="246"/>
      <c r="F367" s="248"/>
      <c r="G367" s="248"/>
      <c r="H367" s="248"/>
      <c r="I367" s="246"/>
      <c r="J367" s="246"/>
      <c r="K367" s="246"/>
      <c r="L367" s="248"/>
      <c r="M367" s="248"/>
      <c r="N367" s="248"/>
      <c r="O367" s="250"/>
      <c r="P367" s="245"/>
      <c r="Q367" s="245"/>
    </row>
    <row r="368" spans="1:17" x14ac:dyDescent="0.2">
      <c r="A368" s="243" t="s">
        <v>1270</v>
      </c>
      <c r="B368" s="249" t="s">
        <v>1458</v>
      </c>
      <c r="C368" s="246"/>
      <c r="D368" s="246"/>
      <c r="E368" s="246"/>
      <c r="F368" s="248"/>
      <c r="G368" s="248"/>
      <c r="H368" s="248"/>
      <c r="I368" s="246"/>
      <c r="J368" s="246"/>
      <c r="K368" s="246"/>
      <c r="L368" s="248"/>
      <c r="M368" s="248"/>
      <c r="N368" s="248"/>
      <c r="O368" s="250"/>
      <c r="P368" s="245"/>
      <c r="Q368" s="245"/>
    </row>
    <row r="369" spans="1:17" x14ac:dyDescent="0.2">
      <c r="A369" s="243" t="s">
        <v>1271</v>
      </c>
      <c r="B369" s="249" t="s">
        <v>478</v>
      </c>
      <c r="C369" s="246"/>
      <c r="D369" s="246"/>
      <c r="E369" s="246"/>
      <c r="F369" s="262"/>
      <c r="G369" s="262"/>
      <c r="H369" s="262"/>
      <c r="I369" s="246"/>
      <c r="J369" s="246"/>
      <c r="K369" s="246"/>
      <c r="L369" s="262"/>
      <c r="M369" s="262"/>
      <c r="N369" s="262"/>
      <c r="O369" s="250"/>
      <c r="P369" s="245"/>
      <c r="Q369" s="245"/>
    </row>
    <row r="370" spans="1:17" x14ac:dyDescent="0.2">
      <c r="A370" s="243" t="s">
        <v>1272</v>
      </c>
      <c r="B370" s="249" t="s">
        <v>479</v>
      </c>
      <c r="C370" s="246"/>
      <c r="D370" s="246"/>
      <c r="E370" s="246"/>
      <c r="F370" s="262"/>
      <c r="G370" s="262"/>
      <c r="H370" s="262"/>
      <c r="I370" s="246"/>
      <c r="J370" s="246"/>
      <c r="K370" s="246"/>
      <c r="L370" s="262"/>
      <c r="M370" s="262"/>
      <c r="N370" s="262"/>
      <c r="O370" s="250"/>
      <c r="P370" s="245"/>
      <c r="Q370" s="245"/>
    </row>
    <row r="371" spans="1:17" x14ac:dyDescent="0.2">
      <c r="A371" s="243" t="s">
        <v>1273</v>
      </c>
      <c r="B371" s="249" t="s">
        <v>1503</v>
      </c>
      <c r="C371" s="246"/>
      <c r="D371" s="246"/>
      <c r="E371" s="246"/>
      <c r="F371" s="262"/>
      <c r="G371" s="262"/>
      <c r="H371" s="262"/>
      <c r="I371" s="246"/>
      <c r="J371" s="246"/>
      <c r="K371" s="246"/>
      <c r="L371" s="262"/>
      <c r="M371" s="262"/>
      <c r="N371" s="262"/>
      <c r="O371" s="250"/>
      <c r="P371" s="245"/>
      <c r="Q371" s="245"/>
    </row>
    <row r="372" spans="1:17" x14ac:dyDescent="0.2">
      <c r="A372" s="243" t="s">
        <v>1274</v>
      </c>
      <c r="B372" s="249" t="s">
        <v>480</v>
      </c>
      <c r="C372" s="246"/>
      <c r="D372" s="246"/>
      <c r="E372" s="246"/>
      <c r="F372" s="262"/>
      <c r="G372" s="262"/>
      <c r="H372" s="262"/>
      <c r="I372" s="246"/>
      <c r="J372" s="246"/>
      <c r="K372" s="246"/>
      <c r="L372" s="262"/>
      <c r="M372" s="262"/>
      <c r="N372" s="262"/>
      <c r="O372" s="250"/>
      <c r="P372" s="245"/>
      <c r="Q372" s="245"/>
    </row>
    <row r="373" spans="1:17" x14ac:dyDescent="0.2">
      <c r="A373" s="243" t="s">
        <v>1275</v>
      </c>
      <c r="B373" s="249" t="s">
        <v>1099</v>
      </c>
      <c r="C373" s="246"/>
      <c r="D373" s="246"/>
      <c r="E373" s="246"/>
      <c r="F373" s="262"/>
      <c r="G373" s="262"/>
      <c r="H373" s="262"/>
      <c r="I373" s="246"/>
      <c r="J373" s="246"/>
      <c r="K373" s="246"/>
      <c r="L373" s="262"/>
      <c r="M373" s="262"/>
      <c r="N373" s="262"/>
      <c r="O373" s="250"/>
      <c r="P373" s="245"/>
      <c r="Q373" s="245"/>
    </row>
    <row r="374" spans="1:17" x14ac:dyDescent="0.2">
      <c r="A374" s="243" t="s">
        <v>1276</v>
      </c>
      <c r="B374" s="249" t="s">
        <v>481</v>
      </c>
      <c r="C374" s="246"/>
      <c r="D374" s="246"/>
      <c r="E374" s="246"/>
      <c r="F374" s="262"/>
      <c r="G374" s="262"/>
      <c r="H374" s="262"/>
      <c r="I374" s="246"/>
      <c r="J374" s="246"/>
      <c r="K374" s="246"/>
      <c r="L374" s="262"/>
      <c r="M374" s="262"/>
      <c r="N374" s="262"/>
      <c r="O374" s="250"/>
      <c r="P374" s="245"/>
      <c r="Q374" s="245"/>
    </row>
    <row r="375" spans="1:17" x14ac:dyDescent="0.2">
      <c r="A375" s="243" t="s">
        <v>1277</v>
      </c>
      <c r="B375" s="249" t="s">
        <v>1160</v>
      </c>
      <c r="C375" s="246"/>
      <c r="D375" s="246"/>
      <c r="E375" s="246"/>
      <c r="F375" s="262"/>
      <c r="G375" s="262"/>
      <c r="H375" s="262"/>
      <c r="I375" s="246"/>
      <c r="J375" s="246"/>
      <c r="K375" s="246"/>
      <c r="L375" s="262"/>
      <c r="M375" s="262"/>
      <c r="N375" s="262"/>
      <c r="O375" s="250"/>
      <c r="P375" s="245"/>
      <c r="Q375" s="245"/>
    </row>
    <row r="376" spans="1:17" x14ac:dyDescent="0.2">
      <c r="A376" s="243" t="s">
        <v>1278</v>
      </c>
      <c r="B376" s="249" t="s">
        <v>482</v>
      </c>
      <c r="C376" s="246"/>
      <c r="D376" s="246"/>
      <c r="E376" s="246"/>
      <c r="F376" s="262"/>
      <c r="G376" s="262"/>
      <c r="H376" s="262"/>
      <c r="I376" s="246"/>
      <c r="J376" s="246"/>
      <c r="K376" s="246"/>
      <c r="L376" s="262"/>
      <c r="M376" s="262"/>
      <c r="N376" s="262"/>
      <c r="O376" s="250"/>
      <c r="P376" s="245"/>
      <c r="Q376" s="245"/>
    </row>
    <row r="377" spans="1:17" x14ac:dyDescent="0.2">
      <c r="A377" s="243" t="s">
        <v>1279</v>
      </c>
      <c r="B377" s="249" t="s">
        <v>1158</v>
      </c>
      <c r="C377" s="246"/>
      <c r="D377" s="246"/>
      <c r="E377" s="246"/>
      <c r="F377" s="262"/>
      <c r="G377" s="262"/>
      <c r="H377" s="262"/>
      <c r="I377" s="246"/>
      <c r="J377" s="246"/>
      <c r="K377" s="246"/>
      <c r="L377" s="262"/>
      <c r="M377" s="262"/>
      <c r="N377" s="262"/>
      <c r="O377" s="250"/>
      <c r="P377" s="245"/>
      <c r="Q377" s="245"/>
    </row>
    <row r="378" spans="1:17" x14ac:dyDescent="0.2">
      <c r="A378" s="243" t="s">
        <v>1280</v>
      </c>
      <c r="B378" s="249" t="s">
        <v>1100</v>
      </c>
      <c r="C378" s="246"/>
      <c r="D378" s="246"/>
      <c r="E378" s="246"/>
      <c r="F378" s="262"/>
      <c r="G378" s="262"/>
      <c r="H378" s="262"/>
      <c r="I378" s="246"/>
      <c r="J378" s="246"/>
      <c r="K378" s="246"/>
      <c r="L378" s="262"/>
      <c r="M378" s="262"/>
      <c r="N378" s="262"/>
      <c r="O378" s="250"/>
      <c r="P378" s="245"/>
      <c r="Q378" s="245"/>
    </row>
    <row r="379" spans="1:17" x14ac:dyDescent="0.2">
      <c r="A379" s="243" t="s">
        <v>1281</v>
      </c>
      <c r="B379" s="249" t="s">
        <v>483</v>
      </c>
      <c r="C379" s="246"/>
      <c r="D379" s="246"/>
      <c r="E379" s="246"/>
      <c r="F379" s="262"/>
      <c r="G379" s="262"/>
      <c r="H379" s="262"/>
      <c r="I379" s="246"/>
      <c r="J379" s="246"/>
      <c r="K379" s="246"/>
      <c r="L379" s="262"/>
      <c r="M379" s="262"/>
      <c r="N379" s="262"/>
      <c r="O379" s="250"/>
      <c r="P379" s="245"/>
      <c r="Q379" s="245"/>
    </row>
    <row r="380" spans="1:17" x14ac:dyDescent="0.2">
      <c r="A380" s="243" t="s">
        <v>1282</v>
      </c>
      <c r="B380" s="249" t="s">
        <v>484</v>
      </c>
      <c r="C380" s="246"/>
      <c r="D380" s="246"/>
      <c r="E380" s="246"/>
      <c r="F380" s="262"/>
      <c r="G380" s="262"/>
      <c r="H380" s="262"/>
      <c r="I380" s="246"/>
      <c r="J380" s="246"/>
      <c r="K380" s="246"/>
      <c r="L380" s="262"/>
      <c r="M380" s="262"/>
      <c r="N380" s="262"/>
      <c r="O380" s="250"/>
      <c r="P380" s="245"/>
      <c r="Q380" s="245"/>
    </row>
    <row r="381" spans="1:17" x14ac:dyDescent="0.2">
      <c r="A381" s="243" t="s">
        <v>1283</v>
      </c>
      <c r="B381" s="249" t="s">
        <v>1425</v>
      </c>
      <c r="C381" s="246"/>
      <c r="D381" s="246"/>
      <c r="E381" s="246"/>
      <c r="F381" s="262"/>
      <c r="G381" s="262"/>
      <c r="H381" s="262"/>
      <c r="I381" s="246"/>
      <c r="J381" s="246"/>
      <c r="K381" s="246"/>
      <c r="L381" s="262"/>
      <c r="M381" s="262"/>
      <c r="N381" s="262"/>
      <c r="O381" s="250"/>
      <c r="P381" s="245"/>
      <c r="Q381" s="245"/>
    </row>
    <row r="382" spans="1:17" x14ac:dyDescent="0.2">
      <c r="A382" s="243" t="s">
        <v>1284</v>
      </c>
      <c r="B382" s="249" t="s">
        <v>1426</v>
      </c>
      <c r="C382" s="246"/>
      <c r="D382" s="246"/>
      <c r="E382" s="246"/>
      <c r="F382" s="262"/>
      <c r="G382" s="262"/>
      <c r="H382" s="262"/>
      <c r="I382" s="246"/>
      <c r="J382" s="246"/>
      <c r="K382" s="246"/>
      <c r="L382" s="262"/>
      <c r="M382" s="262"/>
      <c r="N382" s="262"/>
      <c r="O382" s="250"/>
      <c r="P382" s="245"/>
      <c r="Q382" s="245"/>
    </row>
    <row r="383" spans="1:17" x14ac:dyDescent="0.2">
      <c r="A383" s="243" t="s">
        <v>1285</v>
      </c>
      <c r="B383" s="249" t="s">
        <v>1561</v>
      </c>
      <c r="C383" s="245"/>
      <c r="D383" s="246"/>
      <c r="E383" s="246"/>
      <c r="F383" s="264"/>
      <c r="G383" s="262"/>
      <c r="H383" s="262"/>
      <c r="I383" s="245"/>
      <c r="J383" s="246"/>
      <c r="K383" s="246"/>
      <c r="L383" s="264"/>
      <c r="M383" s="262"/>
      <c r="N383" s="262"/>
      <c r="O383" s="245"/>
      <c r="P383" s="246"/>
      <c r="Q383" s="246"/>
    </row>
    <row r="384" spans="1:17" x14ac:dyDescent="0.2">
      <c r="A384" s="243" t="s">
        <v>1286</v>
      </c>
      <c r="B384" s="249" t="s">
        <v>485</v>
      </c>
      <c r="C384" s="246"/>
      <c r="D384" s="246"/>
      <c r="E384" s="246"/>
      <c r="F384" s="262"/>
      <c r="G384" s="262"/>
      <c r="H384" s="262"/>
      <c r="I384" s="246"/>
      <c r="J384" s="246"/>
      <c r="K384" s="246"/>
      <c r="L384" s="262"/>
      <c r="M384" s="262"/>
      <c r="N384" s="262"/>
      <c r="O384" s="250"/>
      <c r="P384" s="245"/>
      <c r="Q384" s="245"/>
    </row>
    <row r="385" spans="1:17" x14ac:dyDescent="0.2">
      <c r="A385" s="243" t="s">
        <v>1287</v>
      </c>
      <c r="B385" s="249" t="s">
        <v>486</v>
      </c>
      <c r="C385" s="246"/>
      <c r="D385" s="246"/>
      <c r="E385" s="246"/>
      <c r="F385" s="262"/>
      <c r="G385" s="262"/>
      <c r="H385" s="262"/>
      <c r="I385" s="246"/>
      <c r="J385" s="246"/>
      <c r="K385" s="246"/>
      <c r="L385" s="262"/>
      <c r="M385" s="262"/>
      <c r="N385" s="262"/>
      <c r="O385" s="250"/>
      <c r="P385" s="245"/>
      <c r="Q385" s="245"/>
    </row>
    <row r="386" spans="1:17" x14ac:dyDescent="0.2">
      <c r="A386" s="243" t="s">
        <v>1288</v>
      </c>
      <c r="B386" s="249" t="s">
        <v>1159</v>
      </c>
      <c r="C386" s="246"/>
      <c r="D386" s="246"/>
      <c r="E386" s="246"/>
      <c r="F386" s="262"/>
      <c r="G386" s="262"/>
      <c r="H386" s="262"/>
      <c r="I386" s="246"/>
      <c r="J386" s="246"/>
      <c r="K386" s="246"/>
      <c r="L386" s="262"/>
      <c r="M386" s="262"/>
      <c r="N386" s="262"/>
      <c r="O386" s="250"/>
      <c r="P386" s="245"/>
      <c r="Q386" s="245"/>
    </row>
    <row r="387" spans="1:17" x14ac:dyDescent="0.2">
      <c r="A387" s="243" t="s">
        <v>1289</v>
      </c>
      <c r="B387" s="249" t="s">
        <v>487</v>
      </c>
      <c r="C387" s="246"/>
      <c r="D387" s="246"/>
      <c r="E387" s="246"/>
      <c r="F387" s="262"/>
      <c r="G387" s="262"/>
      <c r="H387" s="262"/>
      <c r="I387" s="246"/>
      <c r="J387" s="246"/>
      <c r="K387" s="246"/>
      <c r="L387" s="262"/>
      <c r="M387" s="262"/>
      <c r="N387" s="262"/>
      <c r="O387" s="250"/>
      <c r="P387" s="245"/>
      <c r="Q387" s="245"/>
    </row>
    <row r="388" spans="1:17" x14ac:dyDescent="0.2">
      <c r="A388" s="243" t="s">
        <v>1290</v>
      </c>
      <c r="B388" s="249" t="s">
        <v>488</v>
      </c>
      <c r="C388" s="246"/>
      <c r="D388" s="246"/>
      <c r="E388" s="246"/>
      <c r="F388" s="262"/>
      <c r="G388" s="262"/>
      <c r="H388" s="262"/>
      <c r="I388" s="246"/>
      <c r="J388" s="246"/>
      <c r="K388" s="246"/>
      <c r="L388" s="262"/>
      <c r="M388" s="262"/>
      <c r="N388" s="262"/>
      <c r="O388" s="250"/>
      <c r="P388" s="245"/>
      <c r="Q388" s="245"/>
    </row>
    <row r="389" spans="1:17" x14ac:dyDescent="0.2">
      <c r="A389" s="243" t="s">
        <v>1291</v>
      </c>
      <c r="B389" s="249" t="s">
        <v>489</v>
      </c>
      <c r="C389" s="246"/>
      <c r="D389" s="246"/>
      <c r="E389" s="246"/>
      <c r="F389" s="262"/>
      <c r="G389" s="262"/>
      <c r="H389" s="262"/>
      <c r="I389" s="246"/>
      <c r="J389" s="246"/>
      <c r="K389" s="246"/>
      <c r="L389" s="262"/>
      <c r="M389" s="262"/>
      <c r="N389" s="262"/>
      <c r="O389" s="250"/>
      <c r="P389" s="245"/>
      <c r="Q389" s="245"/>
    </row>
    <row r="390" spans="1:17" x14ac:dyDescent="0.2">
      <c r="A390" s="243" t="s">
        <v>1292</v>
      </c>
      <c r="B390" s="249" t="s">
        <v>490</v>
      </c>
      <c r="C390" s="246"/>
      <c r="D390" s="246"/>
      <c r="E390" s="246"/>
      <c r="F390" s="262"/>
      <c r="G390" s="262"/>
      <c r="H390" s="262"/>
      <c r="I390" s="246"/>
      <c r="J390" s="246"/>
      <c r="K390" s="246"/>
      <c r="L390" s="262"/>
      <c r="M390" s="262"/>
      <c r="N390" s="262"/>
      <c r="O390" s="250"/>
      <c r="P390" s="245"/>
      <c r="Q390" s="245"/>
    </row>
    <row r="391" spans="1:17" x14ac:dyDescent="0.2">
      <c r="A391" s="243" t="s">
        <v>1293</v>
      </c>
      <c r="B391" s="249" t="s">
        <v>491</v>
      </c>
      <c r="C391" s="246"/>
      <c r="D391" s="246"/>
      <c r="E391" s="246"/>
      <c r="F391" s="262"/>
      <c r="G391" s="262"/>
      <c r="H391" s="262"/>
      <c r="I391" s="246"/>
      <c r="J391" s="246"/>
      <c r="K391" s="246"/>
      <c r="L391" s="262"/>
      <c r="M391" s="262"/>
      <c r="N391" s="262"/>
      <c r="O391" s="250"/>
      <c r="P391" s="245"/>
      <c r="Q391" s="245"/>
    </row>
    <row r="392" spans="1:17" x14ac:dyDescent="0.2">
      <c r="A392" s="243" t="s">
        <v>1294</v>
      </c>
      <c r="B392" s="249" t="s">
        <v>492</v>
      </c>
      <c r="C392" s="246"/>
      <c r="D392" s="246"/>
      <c r="E392" s="246"/>
      <c r="F392" s="262"/>
      <c r="G392" s="262"/>
      <c r="H392" s="262"/>
      <c r="I392" s="246"/>
      <c r="J392" s="246"/>
      <c r="K392" s="246"/>
      <c r="L392" s="262"/>
      <c r="M392" s="262"/>
      <c r="N392" s="262"/>
      <c r="O392" s="250"/>
      <c r="P392" s="245"/>
      <c r="Q392" s="245"/>
    </row>
    <row r="393" spans="1:17" x14ac:dyDescent="0.2">
      <c r="A393" s="243" t="s">
        <v>1295</v>
      </c>
      <c r="B393" s="249" t="s">
        <v>493</v>
      </c>
      <c r="C393" s="246"/>
      <c r="D393" s="246"/>
      <c r="E393" s="246"/>
      <c r="F393" s="262"/>
      <c r="G393" s="262"/>
      <c r="H393" s="262"/>
      <c r="I393" s="246"/>
      <c r="J393" s="246"/>
      <c r="K393" s="246"/>
      <c r="L393" s="262"/>
      <c r="M393" s="262"/>
      <c r="N393" s="262"/>
      <c r="O393" s="250"/>
      <c r="P393" s="245"/>
      <c r="Q393" s="245"/>
    </row>
    <row r="394" spans="1:17" x14ac:dyDescent="0.2">
      <c r="A394" s="243" t="s">
        <v>1296</v>
      </c>
      <c r="B394" s="249" t="s">
        <v>494</v>
      </c>
      <c r="C394" s="246"/>
      <c r="D394" s="246"/>
      <c r="E394" s="246"/>
      <c r="F394" s="262"/>
      <c r="G394" s="262"/>
      <c r="H394" s="262"/>
      <c r="I394" s="246"/>
      <c r="J394" s="246"/>
      <c r="K394" s="246"/>
      <c r="L394" s="262"/>
      <c r="M394" s="262"/>
      <c r="N394" s="262"/>
      <c r="O394" s="250"/>
      <c r="P394" s="245"/>
      <c r="Q394" s="245"/>
    </row>
    <row r="395" spans="1:17" x14ac:dyDescent="0.2">
      <c r="A395" s="243" t="s">
        <v>1297</v>
      </c>
      <c r="B395" s="249" t="s">
        <v>1134</v>
      </c>
      <c r="C395" s="246"/>
      <c r="D395" s="246"/>
      <c r="E395" s="246"/>
      <c r="F395" s="262"/>
      <c r="G395" s="262"/>
      <c r="H395" s="262"/>
      <c r="I395" s="246"/>
      <c r="J395" s="246"/>
      <c r="K395" s="246"/>
      <c r="L395" s="262"/>
      <c r="M395" s="262"/>
      <c r="N395" s="262"/>
      <c r="O395" s="250"/>
      <c r="P395" s="245"/>
      <c r="Q395" s="245"/>
    </row>
    <row r="396" spans="1:17" x14ac:dyDescent="0.2">
      <c r="A396" s="243" t="s">
        <v>1298</v>
      </c>
      <c r="B396" s="249" t="s">
        <v>1539</v>
      </c>
      <c r="C396" s="246"/>
      <c r="D396" s="246"/>
      <c r="E396" s="246"/>
      <c r="F396" s="262"/>
      <c r="G396" s="262"/>
      <c r="H396" s="262"/>
      <c r="I396" s="246"/>
      <c r="J396" s="246"/>
      <c r="K396" s="246"/>
      <c r="L396" s="262"/>
      <c r="M396" s="262"/>
      <c r="N396" s="262"/>
      <c r="O396" s="250"/>
      <c r="P396" s="245"/>
      <c r="Q396" s="245"/>
    </row>
    <row r="397" spans="1:17" x14ac:dyDescent="0.2">
      <c r="A397" s="243" t="s">
        <v>1299</v>
      </c>
      <c r="B397" s="249" t="s">
        <v>1611</v>
      </c>
      <c r="C397" s="246"/>
      <c r="D397" s="246"/>
      <c r="E397" s="246"/>
      <c r="F397" s="248"/>
      <c r="G397" s="248"/>
      <c r="H397" s="248"/>
      <c r="I397" s="246"/>
      <c r="J397" s="246"/>
      <c r="K397" s="246"/>
      <c r="L397" s="248"/>
      <c r="M397" s="248"/>
      <c r="N397" s="248"/>
      <c r="O397" s="246"/>
      <c r="P397" s="246"/>
      <c r="Q397" s="246"/>
    </row>
    <row r="398" spans="1:17" x14ac:dyDescent="0.2">
      <c r="A398" s="243" t="s">
        <v>1300</v>
      </c>
      <c r="B398" s="249" t="s">
        <v>495</v>
      </c>
      <c r="C398" s="246"/>
      <c r="D398" s="246"/>
      <c r="E398" s="246"/>
      <c r="F398" s="262"/>
      <c r="G398" s="262"/>
      <c r="H398" s="262"/>
      <c r="I398" s="246"/>
      <c r="J398" s="246"/>
      <c r="K398" s="246"/>
      <c r="L398" s="262"/>
      <c r="M398" s="262"/>
      <c r="N398" s="262"/>
      <c r="O398" s="250"/>
      <c r="P398" s="245"/>
      <c r="Q398" s="245"/>
    </row>
    <row r="399" spans="1:17" x14ac:dyDescent="0.2">
      <c r="A399" s="243" t="s">
        <v>1301</v>
      </c>
      <c r="B399" s="249" t="s">
        <v>496</v>
      </c>
      <c r="C399" s="246"/>
      <c r="D399" s="246"/>
      <c r="E399" s="246"/>
      <c r="F399" s="248"/>
      <c r="G399" s="248"/>
      <c r="H399" s="248"/>
      <c r="I399" s="246"/>
      <c r="J399" s="246"/>
      <c r="K399" s="246"/>
      <c r="L399" s="248"/>
      <c r="M399" s="248"/>
      <c r="N399" s="248"/>
      <c r="O399" s="250"/>
      <c r="P399" s="245"/>
      <c r="Q399" s="277"/>
    </row>
    <row r="400" spans="1:17" x14ac:dyDescent="0.2">
      <c r="A400" s="243" t="s">
        <v>1302</v>
      </c>
      <c r="B400" s="249" t="s">
        <v>497</v>
      </c>
      <c r="C400" s="246"/>
      <c r="D400" s="246"/>
      <c r="E400" s="246"/>
      <c r="F400" s="248"/>
      <c r="G400" s="248"/>
      <c r="H400" s="248"/>
      <c r="I400" s="246"/>
      <c r="J400" s="246"/>
      <c r="K400" s="246"/>
      <c r="L400" s="248"/>
      <c r="M400" s="248"/>
      <c r="N400" s="248"/>
      <c r="O400" s="250"/>
      <c r="P400" s="245"/>
      <c r="Q400" s="277"/>
    </row>
    <row r="401" spans="1:17" x14ac:dyDescent="0.2">
      <c r="A401" s="243" t="s">
        <v>1303</v>
      </c>
      <c r="B401" s="249" t="s">
        <v>1476</v>
      </c>
      <c r="C401" s="245"/>
      <c r="D401" s="246"/>
      <c r="E401" s="246"/>
      <c r="F401" s="248"/>
      <c r="G401" s="248"/>
      <c r="H401" s="248"/>
      <c r="I401" s="246"/>
      <c r="J401" s="246"/>
      <c r="K401" s="246"/>
      <c r="L401" s="248"/>
      <c r="M401" s="248"/>
      <c r="N401" s="248"/>
      <c r="O401" s="246"/>
      <c r="P401" s="255"/>
      <c r="Q401" s="276"/>
    </row>
    <row r="402" spans="1:17" x14ac:dyDescent="0.2">
      <c r="A402" s="243" t="s">
        <v>1304</v>
      </c>
      <c r="B402" s="249" t="s">
        <v>498</v>
      </c>
      <c r="C402" s="246"/>
      <c r="D402" s="246"/>
      <c r="E402" s="246"/>
      <c r="F402" s="248"/>
      <c r="G402" s="248"/>
      <c r="H402" s="248"/>
      <c r="I402" s="246"/>
      <c r="J402" s="246"/>
      <c r="K402" s="246"/>
      <c r="L402" s="248"/>
      <c r="M402" s="248"/>
      <c r="N402" s="248"/>
      <c r="O402" s="250"/>
      <c r="P402" s="245"/>
      <c r="Q402" s="277"/>
    </row>
    <row r="403" spans="1:17" x14ac:dyDescent="0.2">
      <c r="A403" s="243" t="s">
        <v>1305</v>
      </c>
      <c r="B403" s="249" t="s">
        <v>1044</v>
      </c>
      <c r="C403" s="246"/>
      <c r="D403" s="246"/>
      <c r="E403" s="246"/>
      <c r="F403" s="248"/>
      <c r="G403" s="248"/>
      <c r="H403" s="248"/>
      <c r="I403" s="246"/>
      <c r="J403" s="246"/>
      <c r="K403" s="246"/>
      <c r="L403" s="248"/>
      <c r="M403" s="248"/>
      <c r="N403" s="248"/>
      <c r="O403" s="250"/>
      <c r="P403" s="245"/>
      <c r="Q403" s="277"/>
    </row>
    <row r="404" spans="1:17" x14ac:dyDescent="0.2">
      <c r="A404" s="243" t="s">
        <v>1306</v>
      </c>
      <c r="B404" s="249" t="s">
        <v>499</v>
      </c>
      <c r="C404" s="246"/>
      <c r="D404" s="246"/>
      <c r="E404" s="246"/>
      <c r="F404" s="248"/>
      <c r="G404" s="248"/>
      <c r="H404" s="248"/>
      <c r="I404" s="246"/>
      <c r="J404" s="246"/>
      <c r="K404" s="246"/>
      <c r="L404" s="248"/>
      <c r="M404" s="248"/>
      <c r="N404" s="248"/>
      <c r="O404" s="250"/>
      <c r="P404" s="245"/>
      <c r="Q404" s="245"/>
    </row>
    <row r="405" spans="1:17" x14ac:dyDescent="0.2">
      <c r="A405" s="243" t="s">
        <v>1307</v>
      </c>
      <c r="B405" s="249" t="s">
        <v>1748</v>
      </c>
      <c r="C405" s="246"/>
      <c r="D405" s="246"/>
      <c r="E405" s="246"/>
      <c r="F405" s="248"/>
      <c r="G405" s="248"/>
      <c r="H405" s="248"/>
      <c r="I405" s="246"/>
      <c r="J405" s="246"/>
      <c r="K405" s="246"/>
      <c r="L405" s="248"/>
      <c r="M405" s="248"/>
      <c r="N405" s="248"/>
      <c r="O405" s="250"/>
      <c r="P405" s="245"/>
      <c r="Q405" s="245"/>
    </row>
    <row r="406" spans="1:17" x14ac:dyDescent="0.2">
      <c r="A406" s="243" t="s">
        <v>1308</v>
      </c>
      <c r="B406" s="249" t="s">
        <v>501</v>
      </c>
      <c r="C406" s="246"/>
      <c r="D406" s="246"/>
      <c r="E406" s="246"/>
      <c r="F406" s="248"/>
      <c r="G406" s="248"/>
      <c r="H406" s="248"/>
      <c r="I406" s="246"/>
      <c r="J406" s="246"/>
      <c r="K406" s="246"/>
      <c r="L406" s="248"/>
      <c r="M406" s="248"/>
      <c r="N406" s="248"/>
      <c r="O406" s="250"/>
      <c r="P406" s="245"/>
      <c r="Q406" s="245"/>
    </row>
    <row r="407" spans="1:17" x14ac:dyDescent="0.2">
      <c r="A407" s="243" t="s">
        <v>1309</v>
      </c>
      <c r="B407" s="249" t="s">
        <v>502</v>
      </c>
      <c r="C407" s="246"/>
      <c r="D407" s="246"/>
      <c r="E407" s="246"/>
      <c r="F407" s="248"/>
      <c r="G407" s="248"/>
      <c r="H407" s="248"/>
      <c r="I407" s="246"/>
      <c r="J407" s="246"/>
      <c r="K407" s="246"/>
      <c r="L407" s="248"/>
      <c r="M407" s="248"/>
      <c r="N407" s="248"/>
      <c r="O407" s="250"/>
      <c r="P407" s="245"/>
      <c r="Q407" s="245"/>
    </row>
    <row r="408" spans="1:17" x14ac:dyDescent="0.2">
      <c r="A408" s="243" t="s">
        <v>1310</v>
      </c>
      <c r="B408" s="249" t="s">
        <v>503</v>
      </c>
      <c r="C408" s="246"/>
      <c r="D408" s="246"/>
      <c r="E408" s="246"/>
      <c r="F408" s="248"/>
      <c r="G408" s="248"/>
      <c r="H408" s="248"/>
      <c r="I408" s="246"/>
      <c r="J408" s="246"/>
      <c r="K408" s="246"/>
      <c r="L408" s="248"/>
      <c r="M408" s="248"/>
      <c r="N408" s="248"/>
      <c r="O408" s="250"/>
      <c r="P408" s="245"/>
      <c r="Q408" s="245"/>
    </row>
    <row r="409" spans="1:17" x14ac:dyDescent="0.2">
      <c r="A409" s="243" t="s">
        <v>1311</v>
      </c>
      <c r="B409" s="249" t="s">
        <v>504</v>
      </c>
      <c r="C409" s="246"/>
      <c r="D409" s="246"/>
      <c r="E409" s="246"/>
      <c r="F409" s="248"/>
      <c r="G409" s="248"/>
      <c r="H409" s="248"/>
      <c r="I409" s="246"/>
      <c r="J409" s="246"/>
      <c r="K409" s="246"/>
      <c r="L409" s="248"/>
      <c r="M409" s="248"/>
      <c r="N409" s="248"/>
      <c r="O409" s="250"/>
      <c r="P409" s="245"/>
      <c r="Q409" s="245"/>
    </row>
    <row r="410" spans="1:17" x14ac:dyDescent="0.2">
      <c r="A410" s="243" t="s">
        <v>1312</v>
      </c>
      <c r="B410" s="249" t="s">
        <v>505</v>
      </c>
      <c r="C410" s="246"/>
      <c r="D410" s="246"/>
      <c r="E410" s="246"/>
      <c r="F410" s="248"/>
      <c r="G410" s="248"/>
      <c r="H410" s="248"/>
      <c r="I410" s="246"/>
      <c r="J410" s="246"/>
      <c r="K410" s="246"/>
      <c r="L410" s="248"/>
      <c r="M410" s="248"/>
      <c r="N410" s="248"/>
      <c r="O410" s="250"/>
      <c r="P410" s="245"/>
      <c r="Q410" s="245"/>
    </row>
    <row r="411" spans="1:17" x14ac:dyDescent="0.2">
      <c r="A411" s="243" t="s">
        <v>1313</v>
      </c>
      <c r="B411" s="249" t="s">
        <v>506</v>
      </c>
      <c r="C411" s="246"/>
      <c r="D411" s="246"/>
      <c r="E411" s="246"/>
      <c r="F411" s="248"/>
      <c r="G411" s="248"/>
      <c r="H411" s="248"/>
      <c r="I411" s="246"/>
      <c r="J411" s="246"/>
      <c r="K411" s="246"/>
      <c r="L411" s="248"/>
      <c r="M411" s="248"/>
      <c r="N411" s="248"/>
      <c r="O411" s="250"/>
      <c r="P411" s="245"/>
      <c r="Q411" s="245"/>
    </row>
    <row r="412" spans="1:17" x14ac:dyDescent="0.2">
      <c r="A412" s="243" t="s">
        <v>1314</v>
      </c>
      <c r="B412" s="249" t="s">
        <v>507</v>
      </c>
      <c r="C412" s="246"/>
      <c r="D412" s="246"/>
      <c r="E412" s="246"/>
      <c r="F412" s="248"/>
      <c r="G412" s="248"/>
      <c r="H412" s="248"/>
      <c r="I412" s="246"/>
      <c r="J412" s="246"/>
      <c r="K412" s="246"/>
      <c r="L412" s="248"/>
      <c r="M412" s="248"/>
      <c r="N412" s="248"/>
      <c r="O412" s="250"/>
      <c r="P412" s="245"/>
      <c r="Q412" s="245"/>
    </row>
    <row r="413" spans="1:17" x14ac:dyDescent="0.2">
      <c r="A413" s="243" t="s">
        <v>1315</v>
      </c>
      <c r="B413" s="249" t="s">
        <v>1150</v>
      </c>
      <c r="C413" s="246"/>
      <c r="D413" s="246"/>
      <c r="E413" s="246"/>
      <c r="F413" s="248"/>
      <c r="G413" s="248"/>
      <c r="H413" s="248"/>
      <c r="I413" s="246"/>
      <c r="J413" s="246"/>
      <c r="K413" s="246"/>
      <c r="L413" s="248"/>
      <c r="M413" s="248"/>
      <c r="N413" s="248"/>
      <c r="O413" s="250"/>
      <c r="P413" s="245"/>
      <c r="Q413" s="245"/>
    </row>
    <row r="414" spans="1:17" x14ac:dyDescent="0.2">
      <c r="A414" s="243" t="s">
        <v>1316</v>
      </c>
      <c r="B414" s="249" t="s">
        <v>508</v>
      </c>
      <c r="C414" s="246"/>
      <c r="D414" s="246"/>
      <c r="E414" s="246"/>
      <c r="F414" s="248"/>
      <c r="G414" s="248"/>
      <c r="H414" s="248"/>
      <c r="I414" s="246"/>
      <c r="J414" s="246"/>
      <c r="K414" s="246"/>
      <c r="L414" s="248"/>
      <c r="M414" s="248"/>
      <c r="N414" s="248"/>
      <c r="O414" s="250"/>
      <c r="P414" s="245"/>
      <c r="Q414" s="245"/>
    </row>
    <row r="415" spans="1:17" x14ac:dyDescent="0.2">
      <c r="A415" s="243" t="s">
        <v>1317</v>
      </c>
      <c r="B415" s="249" t="s">
        <v>509</v>
      </c>
      <c r="C415" s="246"/>
      <c r="D415" s="246"/>
      <c r="E415" s="246"/>
      <c r="F415" s="248"/>
      <c r="G415" s="248"/>
      <c r="H415" s="248"/>
      <c r="I415" s="246"/>
      <c r="J415" s="246"/>
      <c r="K415" s="246"/>
      <c r="L415" s="248"/>
      <c r="M415" s="248"/>
      <c r="N415" s="248"/>
      <c r="O415" s="250"/>
      <c r="P415" s="245"/>
      <c r="Q415" s="245"/>
    </row>
    <row r="416" spans="1:17" x14ac:dyDescent="0.2">
      <c r="A416" s="243" t="s">
        <v>1318</v>
      </c>
      <c r="B416" s="249" t="s">
        <v>511</v>
      </c>
      <c r="C416" s="246"/>
      <c r="D416" s="246"/>
      <c r="E416" s="246"/>
      <c r="F416" s="248"/>
      <c r="G416" s="248"/>
      <c r="H416" s="248"/>
      <c r="I416" s="246"/>
      <c r="J416" s="246"/>
      <c r="K416" s="246"/>
      <c r="L416" s="248"/>
      <c r="M416" s="248"/>
      <c r="N416" s="248"/>
      <c r="O416" s="250"/>
      <c r="P416" s="245"/>
      <c r="Q416" s="245"/>
    </row>
    <row r="417" spans="1:17" x14ac:dyDescent="0.2">
      <c r="A417" s="243" t="s">
        <v>1319</v>
      </c>
      <c r="B417" s="249" t="s">
        <v>1045</v>
      </c>
      <c r="C417" s="246"/>
      <c r="D417" s="246"/>
      <c r="E417" s="246"/>
      <c r="F417" s="248"/>
      <c r="G417" s="248"/>
      <c r="H417" s="248"/>
      <c r="I417" s="246"/>
      <c r="J417" s="246"/>
      <c r="K417" s="246"/>
      <c r="L417" s="248"/>
      <c r="M417" s="248"/>
      <c r="N417" s="248"/>
      <c r="O417" s="250"/>
      <c r="P417" s="245"/>
      <c r="Q417" s="245"/>
    </row>
    <row r="418" spans="1:17" x14ac:dyDescent="0.2">
      <c r="A418" s="243" t="s">
        <v>1320</v>
      </c>
      <c r="B418" s="249" t="s">
        <v>2359</v>
      </c>
      <c r="C418" s="246"/>
      <c r="D418" s="246"/>
      <c r="E418" s="246"/>
      <c r="F418" s="248"/>
      <c r="G418" s="248"/>
      <c r="H418" s="248"/>
      <c r="I418" s="246"/>
      <c r="J418" s="246"/>
      <c r="K418" s="246"/>
      <c r="L418" s="248"/>
      <c r="M418" s="248"/>
      <c r="N418" s="248"/>
      <c r="O418" s="250"/>
      <c r="P418" s="245"/>
      <c r="Q418" s="245"/>
    </row>
    <row r="419" spans="1:17" x14ac:dyDescent="0.2">
      <c r="A419" s="243" t="s">
        <v>1321</v>
      </c>
      <c r="B419" s="249" t="s">
        <v>513</v>
      </c>
      <c r="C419" s="246"/>
      <c r="D419" s="246"/>
      <c r="E419" s="246"/>
      <c r="F419" s="248"/>
      <c r="G419" s="248"/>
      <c r="H419" s="248"/>
      <c r="I419" s="246"/>
      <c r="J419" s="246"/>
      <c r="K419" s="246"/>
      <c r="L419" s="248"/>
      <c r="M419" s="248"/>
      <c r="N419" s="248"/>
      <c r="O419" s="250"/>
      <c r="P419" s="245"/>
      <c r="Q419" s="245"/>
    </row>
    <row r="420" spans="1:17" x14ac:dyDescent="0.2">
      <c r="A420" s="243" t="s">
        <v>1322</v>
      </c>
      <c r="B420" s="249" t="s">
        <v>514</v>
      </c>
      <c r="C420" s="246"/>
      <c r="D420" s="246"/>
      <c r="E420" s="246"/>
      <c r="F420" s="248"/>
      <c r="G420" s="248"/>
      <c r="H420" s="248"/>
      <c r="I420" s="246"/>
      <c r="J420" s="246"/>
      <c r="K420" s="246"/>
      <c r="L420" s="248"/>
      <c r="M420" s="248"/>
      <c r="N420" s="248"/>
      <c r="O420" s="250"/>
      <c r="P420" s="245"/>
      <c r="Q420" s="245"/>
    </row>
    <row r="421" spans="1:17" x14ac:dyDescent="0.2">
      <c r="A421" s="243" t="s">
        <v>1323</v>
      </c>
      <c r="B421" s="272" t="s">
        <v>515</v>
      </c>
      <c r="C421" s="246"/>
      <c r="D421" s="246"/>
      <c r="E421" s="246"/>
      <c r="F421" s="248"/>
      <c r="G421" s="248"/>
      <c r="H421" s="248"/>
      <c r="I421" s="246"/>
      <c r="J421" s="246"/>
      <c r="K421" s="246"/>
      <c r="L421" s="248"/>
      <c r="M421" s="248"/>
      <c r="N421" s="248"/>
      <c r="O421" s="250"/>
      <c r="P421" s="245"/>
      <c r="Q421" s="245"/>
    </row>
    <row r="422" spans="1:17" x14ac:dyDescent="0.2">
      <c r="A422" s="243" t="s">
        <v>1324</v>
      </c>
      <c r="B422" s="249" t="s">
        <v>1060</v>
      </c>
      <c r="C422" s="246"/>
      <c r="D422" s="246"/>
      <c r="E422" s="246"/>
      <c r="F422" s="279"/>
      <c r="G422" s="248"/>
      <c r="H422" s="248"/>
      <c r="I422" s="280"/>
      <c r="J422" s="246"/>
      <c r="K422" s="246"/>
      <c r="L422" s="248"/>
      <c r="M422" s="248"/>
      <c r="N422" s="248"/>
      <c r="O422" s="250"/>
      <c r="P422" s="245"/>
      <c r="Q422" s="245"/>
    </row>
    <row r="423" spans="1:17" x14ac:dyDescent="0.2">
      <c r="A423" s="243" t="s">
        <v>1325</v>
      </c>
      <c r="B423" s="249" t="s">
        <v>1046</v>
      </c>
      <c r="C423" s="246"/>
      <c r="D423" s="246"/>
      <c r="E423" s="246"/>
      <c r="F423" s="279"/>
      <c r="G423" s="248"/>
      <c r="H423" s="248"/>
      <c r="I423" s="280"/>
      <c r="J423" s="246"/>
      <c r="K423" s="246"/>
      <c r="L423" s="248"/>
      <c r="M423" s="248"/>
      <c r="N423" s="248"/>
      <c r="O423" s="250"/>
      <c r="P423" s="245"/>
      <c r="Q423" s="245"/>
    </row>
    <row r="424" spans="1:17" x14ac:dyDescent="0.2">
      <c r="A424" s="243" t="s">
        <v>1326</v>
      </c>
      <c r="B424" s="249" t="s">
        <v>1059</v>
      </c>
      <c r="C424" s="246"/>
      <c r="D424" s="246"/>
      <c r="E424" s="246"/>
      <c r="F424" s="279"/>
      <c r="G424" s="248"/>
      <c r="H424" s="248"/>
      <c r="I424" s="280"/>
      <c r="J424" s="246"/>
      <c r="K424" s="246"/>
      <c r="L424" s="248"/>
      <c r="M424" s="248"/>
      <c r="N424" s="248"/>
      <c r="O424" s="250"/>
      <c r="P424" s="245"/>
      <c r="Q424" s="245"/>
    </row>
    <row r="425" spans="1:17" x14ac:dyDescent="0.2">
      <c r="A425" s="243" t="s">
        <v>1327</v>
      </c>
      <c r="B425" s="249" t="s">
        <v>1047</v>
      </c>
      <c r="C425" s="246"/>
      <c r="D425" s="246"/>
      <c r="E425" s="246"/>
      <c r="F425" s="279"/>
      <c r="G425" s="248"/>
      <c r="H425" s="248"/>
      <c r="I425" s="280"/>
      <c r="J425" s="246"/>
      <c r="K425" s="246"/>
      <c r="L425" s="248"/>
      <c r="M425" s="248"/>
      <c r="N425" s="248"/>
      <c r="O425" s="250"/>
      <c r="P425" s="245"/>
      <c r="Q425" s="245"/>
    </row>
    <row r="426" spans="1:17" x14ac:dyDescent="0.2">
      <c r="A426" s="243" t="s">
        <v>1328</v>
      </c>
      <c r="B426" s="249" t="s">
        <v>1058</v>
      </c>
      <c r="C426" s="246"/>
      <c r="D426" s="246"/>
      <c r="E426" s="246"/>
      <c r="F426" s="279"/>
      <c r="G426" s="248"/>
      <c r="H426" s="248"/>
      <c r="I426" s="280"/>
      <c r="J426" s="246"/>
      <c r="K426" s="246"/>
      <c r="L426" s="248"/>
      <c r="M426" s="248"/>
      <c r="N426" s="248"/>
      <c r="O426" s="250"/>
      <c r="P426" s="245"/>
      <c r="Q426" s="245"/>
    </row>
    <row r="427" spans="1:17" x14ac:dyDescent="0.2">
      <c r="A427" s="243" t="s">
        <v>1329</v>
      </c>
      <c r="B427" s="249" t="s">
        <v>1057</v>
      </c>
      <c r="C427" s="246"/>
      <c r="D427" s="246"/>
      <c r="E427" s="246"/>
      <c r="F427" s="281"/>
      <c r="G427" s="248"/>
      <c r="H427" s="248"/>
      <c r="I427" s="282"/>
      <c r="J427" s="246"/>
      <c r="K427" s="246"/>
      <c r="L427" s="248"/>
      <c r="M427" s="248"/>
      <c r="N427" s="248"/>
      <c r="O427" s="250"/>
      <c r="P427" s="245"/>
      <c r="Q427" s="245"/>
    </row>
    <row r="428" spans="1:17" x14ac:dyDescent="0.2">
      <c r="A428" s="243" t="s">
        <v>1330</v>
      </c>
      <c r="B428" s="249" t="s">
        <v>1048</v>
      </c>
      <c r="C428" s="246"/>
      <c r="D428" s="246"/>
      <c r="E428" s="246"/>
      <c r="F428" s="283"/>
      <c r="G428" s="248"/>
      <c r="H428" s="248"/>
      <c r="I428" s="284"/>
      <c r="J428" s="246"/>
      <c r="K428" s="246"/>
      <c r="L428" s="248"/>
      <c r="M428" s="248"/>
      <c r="N428" s="248"/>
      <c r="O428" s="250"/>
      <c r="P428" s="245"/>
      <c r="Q428" s="245"/>
    </row>
    <row r="429" spans="1:17" x14ac:dyDescent="0.2">
      <c r="A429" s="243" t="s">
        <v>1459</v>
      </c>
      <c r="B429" s="249" t="s">
        <v>1049</v>
      </c>
      <c r="C429" s="246"/>
      <c r="D429" s="246"/>
      <c r="E429" s="246"/>
      <c r="F429" s="283"/>
      <c r="G429" s="248"/>
      <c r="H429" s="248"/>
      <c r="I429" s="284"/>
      <c r="J429" s="246"/>
      <c r="K429" s="246"/>
      <c r="L429" s="248"/>
      <c r="M429" s="248"/>
      <c r="N429" s="248"/>
      <c r="O429" s="250"/>
      <c r="P429" s="245"/>
      <c r="Q429" s="245"/>
    </row>
    <row r="430" spans="1:17" x14ac:dyDescent="0.2">
      <c r="A430" s="243" t="s">
        <v>1540</v>
      </c>
      <c r="B430" s="249" t="s">
        <v>1592</v>
      </c>
      <c r="C430" s="246"/>
      <c r="D430" s="246"/>
      <c r="E430" s="246"/>
      <c r="F430" s="283"/>
      <c r="G430" s="248"/>
      <c r="H430" s="248"/>
      <c r="I430" s="284"/>
      <c r="J430" s="246"/>
      <c r="K430" s="246"/>
      <c r="L430" s="248"/>
      <c r="M430" s="248"/>
      <c r="N430" s="248"/>
      <c r="O430" s="250"/>
      <c r="P430" s="245"/>
      <c r="Q430" s="245"/>
    </row>
    <row r="431" spans="1:17" x14ac:dyDescent="0.2">
      <c r="A431" s="243" t="s">
        <v>1541</v>
      </c>
      <c r="B431" s="249" t="s">
        <v>1593</v>
      </c>
      <c r="C431" s="246"/>
      <c r="D431" s="246"/>
      <c r="E431" s="246"/>
      <c r="F431" s="283"/>
      <c r="G431" s="248"/>
      <c r="H431" s="248"/>
      <c r="I431" s="284"/>
      <c r="J431" s="246"/>
      <c r="K431" s="246"/>
      <c r="L431" s="248"/>
      <c r="M431" s="248"/>
      <c r="N431" s="248"/>
      <c r="O431" s="250"/>
      <c r="P431" s="245"/>
      <c r="Q431" s="245"/>
    </row>
    <row r="432" spans="1:17" x14ac:dyDescent="0.2">
      <c r="A432" s="243" t="s">
        <v>1562</v>
      </c>
      <c r="B432" s="249" t="s">
        <v>1053</v>
      </c>
      <c r="C432" s="246"/>
      <c r="D432" s="246"/>
      <c r="E432" s="246"/>
      <c r="F432" s="253"/>
      <c r="G432" s="248"/>
      <c r="H432" s="248"/>
      <c r="I432" s="254"/>
      <c r="J432" s="246"/>
      <c r="K432" s="246"/>
      <c r="L432" s="248"/>
      <c r="M432" s="248"/>
      <c r="N432" s="248"/>
      <c r="O432" s="250"/>
      <c r="P432" s="245"/>
      <c r="Q432" s="245"/>
    </row>
    <row r="433" spans="1:17" x14ac:dyDescent="0.2">
      <c r="A433" s="243" t="s">
        <v>1589</v>
      </c>
      <c r="B433" s="249" t="s">
        <v>1056</v>
      </c>
      <c r="C433" s="246"/>
      <c r="D433" s="246"/>
      <c r="E433" s="246"/>
      <c r="F433" s="248"/>
      <c r="G433" s="248"/>
      <c r="H433" s="248"/>
      <c r="I433" s="246"/>
      <c r="J433" s="246"/>
      <c r="K433" s="246"/>
      <c r="L433" s="248"/>
      <c r="M433" s="248"/>
      <c r="N433" s="248"/>
      <c r="O433" s="250"/>
      <c r="P433" s="245"/>
      <c r="Q433" s="245"/>
    </row>
    <row r="434" spans="1:17" x14ac:dyDescent="0.2">
      <c r="A434" s="243" t="s">
        <v>1590</v>
      </c>
      <c r="B434" s="249" t="s">
        <v>1567</v>
      </c>
      <c r="C434" s="246"/>
      <c r="D434" s="246"/>
      <c r="E434" s="246"/>
      <c r="F434" s="248"/>
      <c r="G434" s="248"/>
      <c r="H434" s="248"/>
      <c r="I434" s="246"/>
      <c r="J434" s="246"/>
      <c r="K434" s="246"/>
      <c r="L434" s="248"/>
      <c r="M434" s="248"/>
      <c r="N434" s="248"/>
      <c r="O434" s="250"/>
      <c r="P434" s="245"/>
      <c r="Q434" s="245"/>
    </row>
    <row r="435" spans="1:17" x14ac:dyDescent="0.2">
      <c r="A435" s="243" t="s">
        <v>1591</v>
      </c>
      <c r="B435" s="249" t="s">
        <v>516</v>
      </c>
      <c r="C435" s="246"/>
      <c r="D435" s="246"/>
      <c r="E435" s="246"/>
      <c r="F435" s="248"/>
      <c r="G435" s="248"/>
      <c r="H435" s="248"/>
      <c r="I435" s="246"/>
      <c r="J435" s="246"/>
      <c r="K435" s="246"/>
      <c r="L435" s="248"/>
      <c r="M435" s="248"/>
      <c r="N435" s="248"/>
      <c r="O435" s="250"/>
      <c r="P435" s="245"/>
      <c r="Q435" s="245"/>
    </row>
    <row r="436" spans="1:17" x14ac:dyDescent="0.2">
      <c r="A436" s="243" t="s">
        <v>1612</v>
      </c>
      <c r="B436" s="249" t="s">
        <v>517</v>
      </c>
      <c r="C436" s="246"/>
      <c r="D436" s="246"/>
      <c r="E436" s="246"/>
      <c r="F436" s="248"/>
      <c r="G436" s="248"/>
      <c r="H436" s="248"/>
      <c r="I436" s="246"/>
      <c r="J436" s="246"/>
      <c r="K436" s="246"/>
      <c r="L436" s="248"/>
      <c r="M436" s="248"/>
      <c r="N436" s="248"/>
      <c r="O436" s="250"/>
      <c r="P436" s="245"/>
      <c r="Q436" s="245"/>
    </row>
    <row r="437" spans="1:17" x14ac:dyDescent="0.2">
      <c r="A437" s="243" t="s">
        <v>2360</v>
      </c>
      <c r="B437" s="249" t="s">
        <v>518</v>
      </c>
      <c r="C437" s="246"/>
      <c r="D437" s="246"/>
      <c r="E437" s="246"/>
      <c r="F437" s="248"/>
      <c r="G437" s="248"/>
      <c r="H437" s="248"/>
      <c r="I437" s="246"/>
      <c r="J437" s="246"/>
      <c r="K437" s="246"/>
      <c r="L437" s="248"/>
      <c r="M437" s="248"/>
      <c r="N437" s="248"/>
      <c r="O437" s="250"/>
      <c r="P437" s="245"/>
      <c r="Q437" s="245"/>
    </row>
    <row r="438" spans="1:17" x14ac:dyDescent="0.2">
      <c r="A438" s="263">
        <v>12</v>
      </c>
      <c r="B438" s="258" t="s">
        <v>192</v>
      </c>
      <c r="C438" s="259"/>
      <c r="D438" s="259"/>
      <c r="E438" s="259"/>
      <c r="F438" s="260"/>
      <c r="G438" s="260"/>
      <c r="H438" s="260"/>
      <c r="I438" s="259"/>
      <c r="J438" s="259"/>
      <c r="K438" s="259"/>
      <c r="L438" s="260"/>
      <c r="M438" s="260"/>
      <c r="N438" s="260"/>
      <c r="O438" s="259"/>
      <c r="P438" s="259"/>
      <c r="Q438" s="261"/>
    </row>
    <row r="439" spans="1:17" x14ac:dyDescent="0.2">
      <c r="A439" s="243" t="s">
        <v>910</v>
      </c>
      <c r="B439" s="249" t="s">
        <v>519</v>
      </c>
      <c r="C439" s="246"/>
      <c r="D439" s="246"/>
      <c r="E439" s="246"/>
      <c r="F439" s="248"/>
      <c r="G439" s="248"/>
      <c r="H439" s="248"/>
      <c r="I439" s="246"/>
      <c r="J439" s="246"/>
      <c r="K439" s="246"/>
      <c r="L439" s="248"/>
      <c r="M439" s="248"/>
      <c r="N439" s="248"/>
      <c r="O439" s="250"/>
      <c r="P439" s="245"/>
      <c r="Q439" s="245"/>
    </row>
    <row r="440" spans="1:17" x14ac:dyDescent="0.2">
      <c r="A440" s="243" t="s">
        <v>911</v>
      </c>
      <c r="B440" s="249" t="s">
        <v>520</v>
      </c>
      <c r="C440" s="246"/>
      <c r="D440" s="246"/>
      <c r="E440" s="246"/>
      <c r="F440" s="248"/>
      <c r="G440" s="248"/>
      <c r="H440" s="248"/>
      <c r="I440" s="246"/>
      <c r="J440" s="246"/>
      <c r="K440" s="246"/>
      <c r="L440" s="248"/>
      <c r="M440" s="248"/>
      <c r="N440" s="248"/>
      <c r="O440" s="250"/>
      <c r="P440" s="245"/>
      <c r="Q440" s="245"/>
    </row>
    <row r="441" spans="1:17" x14ac:dyDescent="0.2">
      <c r="A441" s="243" t="s">
        <v>912</v>
      </c>
      <c r="B441" s="249" t="s">
        <v>521</v>
      </c>
      <c r="C441" s="246"/>
      <c r="D441" s="246"/>
      <c r="E441" s="246"/>
      <c r="F441" s="248"/>
      <c r="G441" s="248"/>
      <c r="H441" s="248"/>
      <c r="I441" s="246"/>
      <c r="J441" s="246"/>
      <c r="K441" s="246"/>
      <c r="L441" s="248"/>
      <c r="M441" s="248"/>
      <c r="N441" s="248"/>
      <c r="O441" s="250"/>
      <c r="P441" s="245"/>
      <c r="Q441" s="245"/>
    </row>
    <row r="442" spans="1:17" x14ac:dyDescent="0.2">
      <c r="A442" s="243" t="s">
        <v>913</v>
      </c>
      <c r="B442" s="249" t="s">
        <v>2361</v>
      </c>
      <c r="C442" s="246"/>
      <c r="D442" s="246"/>
      <c r="E442" s="246"/>
      <c r="F442" s="248"/>
      <c r="G442" s="248"/>
      <c r="H442" s="248"/>
      <c r="I442" s="246"/>
      <c r="J442" s="246"/>
      <c r="K442" s="246"/>
      <c r="L442" s="248"/>
      <c r="M442" s="248"/>
      <c r="N442" s="248"/>
      <c r="O442" s="250"/>
      <c r="P442" s="245"/>
      <c r="Q442" s="245"/>
    </row>
    <row r="443" spans="1:17" x14ac:dyDescent="0.2">
      <c r="A443" s="243" t="s">
        <v>914</v>
      </c>
      <c r="B443" s="249" t="s">
        <v>522</v>
      </c>
      <c r="C443" s="246"/>
      <c r="D443" s="246"/>
      <c r="E443" s="246"/>
      <c r="F443" s="248"/>
      <c r="G443" s="248"/>
      <c r="H443" s="248"/>
      <c r="I443" s="246"/>
      <c r="J443" s="246"/>
      <c r="K443" s="246"/>
      <c r="L443" s="248"/>
      <c r="M443" s="248"/>
      <c r="N443" s="248"/>
      <c r="O443" s="250"/>
      <c r="P443" s="245"/>
      <c r="Q443" s="245"/>
    </row>
    <row r="444" spans="1:17" x14ac:dyDescent="0.2">
      <c r="A444" s="243" t="s">
        <v>915</v>
      </c>
      <c r="B444" s="249" t="s">
        <v>523</v>
      </c>
      <c r="C444" s="246"/>
      <c r="D444" s="246"/>
      <c r="E444" s="246"/>
      <c r="F444" s="248"/>
      <c r="G444" s="248"/>
      <c r="H444" s="248"/>
      <c r="I444" s="246"/>
      <c r="J444" s="246"/>
      <c r="K444" s="246"/>
      <c r="L444" s="248"/>
      <c r="M444" s="248"/>
      <c r="N444" s="248"/>
      <c r="O444" s="250"/>
      <c r="P444" s="245"/>
      <c r="Q444" s="245"/>
    </row>
    <row r="445" spans="1:17" x14ac:dyDescent="0.2">
      <c r="A445" s="243" t="s">
        <v>916</v>
      </c>
      <c r="B445" s="249" t="s">
        <v>524</v>
      </c>
      <c r="C445" s="246"/>
      <c r="D445" s="246"/>
      <c r="E445" s="246"/>
      <c r="F445" s="248"/>
      <c r="G445" s="248"/>
      <c r="H445" s="248"/>
      <c r="I445" s="246"/>
      <c r="J445" s="246"/>
      <c r="K445" s="246"/>
      <c r="L445" s="248"/>
      <c r="M445" s="248"/>
      <c r="N445" s="248"/>
      <c r="O445" s="250"/>
      <c r="P445" s="245"/>
      <c r="Q445" s="245"/>
    </row>
    <row r="446" spans="1:17" x14ac:dyDescent="0.2">
      <c r="A446" s="243" t="s">
        <v>917</v>
      </c>
      <c r="B446" s="249" t="s">
        <v>525</v>
      </c>
      <c r="C446" s="246"/>
      <c r="D446" s="246"/>
      <c r="E446" s="246"/>
      <c r="F446" s="248"/>
      <c r="G446" s="248"/>
      <c r="H446" s="248"/>
      <c r="I446" s="246"/>
      <c r="J446" s="246"/>
      <c r="K446" s="246"/>
      <c r="L446" s="248"/>
      <c r="M446" s="248"/>
      <c r="N446" s="248"/>
      <c r="O446" s="250"/>
      <c r="P446" s="245"/>
      <c r="Q446" s="245"/>
    </row>
    <row r="447" spans="1:17" x14ac:dyDescent="0.2">
      <c r="A447" s="243" t="s">
        <v>918</v>
      </c>
      <c r="B447" s="249" t="s">
        <v>526</v>
      </c>
      <c r="C447" s="246"/>
      <c r="D447" s="246"/>
      <c r="E447" s="246"/>
      <c r="F447" s="248"/>
      <c r="G447" s="248"/>
      <c r="H447" s="248"/>
      <c r="I447" s="246"/>
      <c r="J447" s="246"/>
      <c r="K447" s="246"/>
      <c r="L447" s="248"/>
      <c r="M447" s="248"/>
      <c r="N447" s="248"/>
      <c r="O447" s="250"/>
      <c r="P447" s="245"/>
      <c r="Q447" s="245"/>
    </row>
    <row r="448" spans="1:17" x14ac:dyDescent="0.2">
      <c r="A448" s="243" t="s">
        <v>919</v>
      </c>
      <c r="B448" s="249" t="s">
        <v>527</v>
      </c>
      <c r="C448" s="246"/>
      <c r="D448" s="246"/>
      <c r="E448" s="246"/>
      <c r="F448" s="248"/>
      <c r="G448" s="248"/>
      <c r="H448" s="248"/>
      <c r="I448" s="246"/>
      <c r="J448" s="246"/>
      <c r="K448" s="246"/>
      <c r="L448" s="248"/>
      <c r="M448" s="248"/>
      <c r="N448" s="248"/>
      <c r="O448" s="250"/>
      <c r="P448" s="245"/>
      <c r="Q448" s="245"/>
    </row>
    <row r="449" spans="1:17" x14ac:dyDescent="0.2">
      <c r="A449" s="243" t="s">
        <v>920</v>
      </c>
      <c r="B449" s="249" t="s">
        <v>1101</v>
      </c>
      <c r="C449" s="246"/>
      <c r="D449" s="246"/>
      <c r="E449" s="246"/>
      <c r="F449" s="248"/>
      <c r="G449" s="248"/>
      <c r="H449" s="248"/>
      <c r="I449" s="246"/>
      <c r="J449" s="246"/>
      <c r="K449" s="246"/>
      <c r="L449" s="248"/>
      <c r="M449" s="248"/>
      <c r="N449" s="248"/>
      <c r="O449" s="250"/>
      <c r="P449" s="245"/>
      <c r="Q449" s="245"/>
    </row>
    <row r="450" spans="1:17" x14ac:dyDescent="0.2">
      <c r="A450" s="243" t="s">
        <v>921</v>
      </c>
      <c r="B450" s="249" t="s">
        <v>528</v>
      </c>
      <c r="C450" s="246"/>
      <c r="D450" s="246"/>
      <c r="E450" s="246"/>
      <c r="F450" s="248"/>
      <c r="G450" s="248"/>
      <c r="H450" s="248"/>
      <c r="I450" s="246"/>
      <c r="J450" s="246"/>
      <c r="K450" s="246"/>
      <c r="L450" s="248"/>
      <c r="M450" s="248"/>
      <c r="N450" s="248"/>
      <c r="O450" s="250"/>
      <c r="P450" s="245"/>
      <c r="Q450" s="245"/>
    </row>
    <row r="451" spans="1:17" x14ac:dyDescent="0.2">
      <c r="A451" s="243" t="s">
        <v>922</v>
      </c>
      <c r="B451" s="249" t="s">
        <v>529</v>
      </c>
      <c r="C451" s="246"/>
      <c r="D451" s="246"/>
      <c r="E451" s="246"/>
      <c r="F451" s="248"/>
      <c r="G451" s="248"/>
      <c r="H451" s="248"/>
      <c r="I451" s="246"/>
      <c r="J451" s="246"/>
      <c r="K451" s="246"/>
      <c r="L451" s="248"/>
      <c r="M451" s="248"/>
      <c r="N451" s="248"/>
      <c r="O451" s="250"/>
      <c r="P451" s="245"/>
      <c r="Q451" s="245"/>
    </row>
    <row r="452" spans="1:17" x14ac:dyDescent="0.2">
      <c r="A452" s="263">
        <v>13</v>
      </c>
      <c r="B452" s="269" t="s">
        <v>530</v>
      </c>
      <c r="C452" s="270"/>
      <c r="D452" s="270"/>
      <c r="E452" s="270"/>
      <c r="F452" s="258"/>
      <c r="G452" s="258"/>
      <c r="H452" s="258"/>
      <c r="I452" s="270"/>
      <c r="J452" s="270"/>
      <c r="K452" s="270"/>
      <c r="L452" s="258"/>
      <c r="M452" s="258"/>
      <c r="N452" s="258"/>
      <c r="O452" s="270"/>
      <c r="P452" s="270"/>
      <c r="Q452" s="271"/>
    </row>
    <row r="453" spans="1:17" x14ac:dyDescent="0.2">
      <c r="A453" s="243" t="s">
        <v>942</v>
      </c>
      <c r="B453" s="249" t="s">
        <v>531</v>
      </c>
      <c r="C453" s="246"/>
      <c r="D453" s="246"/>
      <c r="E453" s="246"/>
      <c r="F453" s="248"/>
      <c r="G453" s="248"/>
      <c r="H453" s="248"/>
      <c r="I453" s="246"/>
      <c r="J453" s="246"/>
      <c r="K453" s="246"/>
      <c r="L453" s="248"/>
      <c r="M453" s="248"/>
      <c r="N453" s="248"/>
      <c r="O453" s="250"/>
      <c r="P453" s="245"/>
      <c r="Q453" s="245"/>
    </row>
    <row r="454" spans="1:17" x14ac:dyDescent="0.2">
      <c r="A454" s="243" t="s">
        <v>943</v>
      </c>
      <c r="B454" s="249" t="s">
        <v>532</v>
      </c>
      <c r="C454" s="246"/>
      <c r="D454" s="246"/>
      <c r="E454" s="246"/>
      <c r="F454" s="248"/>
      <c r="G454" s="248"/>
      <c r="H454" s="248"/>
      <c r="I454" s="246"/>
      <c r="J454" s="246"/>
      <c r="K454" s="246"/>
      <c r="L454" s="248"/>
      <c r="M454" s="248"/>
      <c r="N454" s="248"/>
      <c r="O454" s="255"/>
      <c r="P454" s="245"/>
      <c r="Q454" s="245"/>
    </row>
    <row r="455" spans="1:17" x14ac:dyDescent="0.2">
      <c r="A455" s="243" t="s">
        <v>944</v>
      </c>
      <c r="B455" s="249" t="s">
        <v>533</v>
      </c>
      <c r="C455" s="246"/>
      <c r="D455" s="246"/>
      <c r="E455" s="246"/>
      <c r="F455" s="248"/>
      <c r="G455" s="248"/>
      <c r="H455" s="248"/>
      <c r="I455" s="246"/>
      <c r="J455" s="246"/>
      <c r="K455" s="246"/>
      <c r="L455" s="248"/>
      <c r="M455" s="248"/>
      <c r="N455" s="248"/>
      <c r="O455" s="255"/>
      <c r="P455" s="245"/>
      <c r="Q455" s="245"/>
    </row>
    <row r="456" spans="1:17" x14ac:dyDescent="0.2">
      <c r="A456" s="243" t="s">
        <v>945</v>
      </c>
      <c r="B456" s="249" t="s">
        <v>534</v>
      </c>
      <c r="C456" s="246"/>
      <c r="D456" s="246"/>
      <c r="E456" s="246"/>
      <c r="F456" s="248"/>
      <c r="G456" s="248"/>
      <c r="H456" s="248"/>
      <c r="I456" s="246"/>
      <c r="J456" s="246"/>
      <c r="K456" s="246"/>
      <c r="L456" s="248"/>
      <c r="M456" s="248"/>
      <c r="N456" s="248"/>
      <c r="O456" s="255"/>
      <c r="P456" s="245"/>
      <c r="Q456" s="245"/>
    </row>
    <row r="457" spans="1:17" x14ac:dyDescent="0.2">
      <c r="A457" s="243" t="s">
        <v>946</v>
      </c>
      <c r="B457" s="249" t="s">
        <v>535</v>
      </c>
      <c r="C457" s="246"/>
      <c r="D457" s="246"/>
      <c r="E457" s="246"/>
      <c r="F457" s="248"/>
      <c r="G457" s="248"/>
      <c r="H457" s="248"/>
      <c r="I457" s="246"/>
      <c r="J457" s="246"/>
      <c r="K457" s="246"/>
      <c r="L457" s="248"/>
      <c r="M457" s="248"/>
      <c r="N457" s="248"/>
      <c r="O457" s="255"/>
      <c r="P457" s="245"/>
      <c r="Q457" s="245"/>
    </row>
    <row r="458" spans="1:17" x14ac:dyDescent="0.2">
      <c r="A458" s="243" t="s">
        <v>947</v>
      </c>
      <c r="B458" s="249" t="s">
        <v>536</v>
      </c>
      <c r="C458" s="246"/>
      <c r="D458" s="246"/>
      <c r="E458" s="246"/>
      <c r="F458" s="248"/>
      <c r="G458" s="248"/>
      <c r="H458" s="248"/>
      <c r="I458" s="246"/>
      <c r="J458" s="246"/>
      <c r="K458" s="246"/>
      <c r="L458" s="248"/>
      <c r="M458" s="248"/>
      <c r="N458" s="248"/>
      <c r="O458" s="255"/>
      <c r="P458" s="245"/>
      <c r="Q458" s="245"/>
    </row>
    <row r="459" spans="1:17" x14ac:dyDescent="0.2">
      <c r="A459" s="243" t="s">
        <v>948</v>
      </c>
      <c r="B459" s="249" t="s">
        <v>537</v>
      </c>
      <c r="C459" s="246"/>
      <c r="D459" s="246"/>
      <c r="E459" s="246"/>
      <c r="F459" s="248"/>
      <c r="G459" s="248"/>
      <c r="H459" s="248"/>
      <c r="I459" s="246"/>
      <c r="J459" s="246"/>
      <c r="K459" s="246"/>
      <c r="L459" s="248"/>
      <c r="M459" s="248"/>
      <c r="N459" s="248"/>
      <c r="O459" s="255"/>
      <c r="P459" s="245"/>
      <c r="Q459" s="245"/>
    </row>
    <row r="460" spans="1:17" x14ac:dyDescent="0.2">
      <c r="A460" s="243" t="s">
        <v>949</v>
      </c>
      <c r="B460" s="249" t="s">
        <v>538</v>
      </c>
      <c r="C460" s="246"/>
      <c r="D460" s="246"/>
      <c r="E460" s="246"/>
      <c r="F460" s="248"/>
      <c r="G460" s="248"/>
      <c r="H460" s="248"/>
      <c r="I460" s="246"/>
      <c r="J460" s="246"/>
      <c r="K460" s="246"/>
      <c r="L460" s="248"/>
      <c r="M460" s="248"/>
      <c r="N460" s="248"/>
      <c r="O460" s="255"/>
      <c r="P460" s="245"/>
      <c r="Q460" s="245"/>
    </row>
    <row r="461" spans="1:17" x14ac:dyDescent="0.2">
      <c r="A461" s="243" t="s">
        <v>950</v>
      </c>
      <c r="B461" s="249" t="s">
        <v>539</v>
      </c>
      <c r="C461" s="246"/>
      <c r="D461" s="246"/>
      <c r="E461" s="246"/>
      <c r="F461" s="248"/>
      <c r="G461" s="248"/>
      <c r="H461" s="248"/>
      <c r="I461" s="246"/>
      <c r="J461" s="246"/>
      <c r="K461" s="246"/>
      <c r="L461" s="248"/>
      <c r="M461" s="248"/>
      <c r="N461" s="248"/>
      <c r="O461" s="255"/>
      <c r="P461" s="245"/>
      <c r="Q461" s="245"/>
    </row>
    <row r="462" spans="1:17" x14ac:dyDescent="0.2">
      <c r="A462" s="243" t="s">
        <v>951</v>
      </c>
      <c r="B462" s="249" t="s">
        <v>540</v>
      </c>
      <c r="C462" s="246"/>
      <c r="D462" s="246"/>
      <c r="E462" s="246"/>
      <c r="F462" s="248"/>
      <c r="G462" s="248"/>
      <c r="H462" s="248"/>
      <c r="I462" s="246"/>
      <c r="J462" s="246"/>
      <c r="K462" s="246"/>
      <c r="L462" s="248"/>
      <c r="M462" s="248"/>
      <c r="N462" s="248"/>
      <c r="O462" s="255"/>
      <c r="P462" s="245"/>
      <c r="Q462" s="245"/>
    </row>
    <row r="463" spans="1:17" x14ac:dyDescent="0.2">
      <c r="A463" s="243" t="s">
        <v>1331</v>
      </c>
      <c r="B463" s="249" t="s">
        <v>541</v>
      </c>
      <c r="C463" s="246"/>
      <c r="D463" s="246"/>
      <c r="E463" s="246"/>
      <c r="F463" s="248"/>
      <c r="G463" s="248"/>
      <c r="H463" s="248"/>
      <c r="I463" s="246"/>
      <c r="J463" s="246"/>
      <c r="K463" s="246"/>
      <c r="L463" s="248"/>
      <c r="M463" s="248"/>
      <c r="N463" s="248"/>
      <c r="O463" s="255"/>
      <c r="P463" s="245"/>
      <c r="Q463" s="245"/>
    </row>
    <row r="464" spans="1:17" x14ac:dyDescent="0.2">
      <c r="A464" s="243" t="s">
        <v>1332</v>
      </c>
      <c r="B464" s="249" t="s">
        <v>542</v>
      </c>
      <c r="C464" s="246"/>
      <c r="D464" s="246"/>
      <c r="E464" s="246"/>
      <c r="F464" s="248"/>
      <c r="G464" s="248"/>
      <c r="H464" s="248"/>
      <c r="I464" s="246"/>
      <c r="J464" s="246"/>
      <c r="K464" s="246"/>
      <c r="L464" s="248"/>
      <c r="M464" s="248"/>
      <c r="N464" s="248"/>
      <c r="O464" s="255"/>
      <c r="P464" s="245"/>
      <c r="Q464" s="245"/>
    </row>
    <row r="465" spans="1:17" x14ac:dyDescent="0.2">
      <c r="A465" s="243" t="s">
        <v>1333</v>
      </c>
      <c r="B465" s="249" t="s">
        <v>543</v>
      </c>
      <c r="C465" s="246"/>
      <c r="D465" s="246"/>
      <c r="E465" s="246"/>
      <c r="F465" s="248"/>
      <c r="G465" s="248"/>
      <c r="H465" s="248"/>
      <c r="I465" s="246"/>
      <c r="J465" s="246"/>
      <c r="K465" s="246"/>
      <c r="L465" s="248"/>
      <c r="M465" s="248"/>
      <c r="N465" s="248"/>
      <c r="O465" s="255"/>
      <c r="P465" s="245"/>
      <c r="Q465" s="245"/>
    </row>
    <row r="466" spans="1:17" x14ac:dyDescent="0.2">
      <c r="A466" s="243" t="s">
        <v>1334</v>
      </c>
      <c r="B466" s="249" t="s">
        <v>544</v>
      </c>
      <c r="C466" s="246"/>
      <c r="D466" s="246"/>
      <c r="E466" s="246"/>
      <c r="F466" s="248"/>
      <c r="G466" s="248"/>
      <c r="H466" s="248"/>
      <c r="I466" s="246"/>
      <c r="J466" s="246"/>
      <c r="K466" s="246"/>
      <c r="L466" s="248"/>
      <c r="M466" s="248"/>
      <c r="N466" s="248"/>
      <c r="O466" s="255"/>
      <c r="P466" s="245"/>
      <c r="Q466" s="245"/>
    </row>
    <row r="467" spans="1:17" x14ac:dyDescent="0.2">
      <c r="A467" s="243" t="s">
        <v>1335</v>
      </c>
      <c r="B467" s="249" t="s">
        <v>1386</v>
      </c>
      <c r="C467" s="246"/>
      <c r="D467" s="246"/>
      <c r="E467" s="246"/>
      <c r="F467" s="248"/>
      <c r="G467" s="248"/>
      <c r="H467" s="248"/>
      <c r="I467" s="246"/>
      <c r="J467" s="246"/>
      <c r="K467" s="246"/>
      <c r="L467" s="248"/>
      <c r="M467" s="248"/>
      <c r="N467" s="248"/>
      <c r="O467" s="255"/>
      <c r="P467" s="245"/>
      <c r="Q467" s="245"/>
    </row>
    <row r="468" spans="1:17" x14ac:dyDescent="0.2">
      <c r="A468" s="243" t="s">
        <v>1336</v>
      </c>
      <c r="B468" s="249" t="s">
        <v>1617</v>
      </c>
      <c r="C468" s="245"/>
      <c r="D468" s="245"/>
      <c r="E468" s="245"/>
      <c r="F468" s="247"/>
      <c r="G468" s="247"/>
      <c r="H468" s="247"/>
      <c r="I468" s="245"/>
      <c r="J468" s="245"/>
      <c r="K468" s="245"/>
      <c r="L468" s="247"/>
      <c r="M468" s="247"/>
      <c r="N468" s="247"/>
      <c r="O468" s="245"/>
      <c r="P468" s="245"/>
      <c r="Q468" s="245"/>
    </row>
    <row r="469" spans="1:17" x14ac:dyDescent="0.2">
      <c r="A469" s="243" t="s">
        <v>1337</v>
      </c>
      <c r="B469" s="249" t="s">
        <v>1618</v>
      </c>
      <c r="C469" s="245"/>
      <c r="D469" s="245"/>
      <c r="E469" s="245"/>
      <c r="F469" s="247"/>
      <c r="G469" s="247"/>
      <c r="H469" s="247"/>
      <c r="I469" s="245"/>
      <c r="J469" s="245"/>
      <c r="K469" s="245"/>
      <c r="L469" s="247"/>
      <c r="M469" s="247"/>
      <c r="N469" s="247"/>
      <c r="O469" s="245"/>
      <c r="P469" s="245"/>
      <c r="Q469" s="245"/>
    </row>
    <row r="470" spans="1:17" x14ac:dyDescent="0.2">
      <c r="A470" s="243" t="s">
        <v>1338</v>
      </c>
      <c r="B470" s="249" t="s">
        <v>545</v>
      </c>
      <c r="C470" s="246"/>
      <c r="D470" s="246"/>
      <c r="E470" s="246"/>
      <c r="F470" s="248"/>
      <c r="G470" s="248"/>
      <c r="H470" s="248"/>
      <c r="I470" s="246"/>
      <c r="J470" s="246"/>
      <c r="K470" s="246"/>
      <c r="L470" s="248"/>
      <c r="M470" s="248"/>
      <c r="N470" s="248"/>
      <c r="O470" s="255"/>
      <c r="P470" s="245"/>
      <c r="Q470" s="245"/>
    </row>
    <row r="471" spans="1:17" x14ac:dyDescent="0.2">
      <c r="A471" s="243" t="s">
        <v>1339</v>
      </c>
      <c r="B471" s="249" t="s">
        <v>546</v>
      </c>
      <c r="C471" s="246"/>
      <c r="D471" s="246"/>
      <c r="E471" s="246"/>
      <c r="F471" s="248"/>
      <c r="G471" s="248"/>
      <c r="H471" s="248"/>
      <c r="I471" s="246"/>
      <c r="J471" s="246"/>
      <c r="K471" s="246"/>
      <c r="L471" s="248"/>
      <c r="M471" s="248"/>
      <c r="N471" s="248"/>
      <c r="O471" s="255"/>
      <c r="P471" s="245"/>
      <c r="Q471" s="245"/>
    </row>
    <row r="472" spans="1:17" x14ac:dyDescent="0.2">
      <c r="A472" s="243" t="s">
        <v>1340</v>
      </c>
      <c r="B472" s="249" t="s">
        <v>1416</v>
      </c>
      <c r="C472" s="245"/>
      <c r="D472" s="246"/>
      <c r="E472" s="246"/>
      <c r="F472" s="247"/>
      <c r="G472" s="248"/>
      <c r="H472" s="248"/>
      <c r="I472" s="245"/>
      <c r="J472" s="246"/>
      <c r="K472" s="246"/>
      <c r="L472" s="247"/>
      <c r="M472" s="248"/>
      <c r="N472" s="248"/>
      <c r="O472" s="245"/>
      <c r="P472" s="245"/>
      <c r="Q472" s="245"/>
    </row>
    <row r="473" spans="1:17" x14ac:dyDescent="0.2">
      <c r="A473" s="243" t="s">
        <v>1341</v>
      </c>
      <c r="B473" s="249" t="s">
        <v>1417</v>
      </c>
      <c r="C473" s="245"/>
      <c r="D473" s="246"/>
      <c r="E473" s="246"/>
      <c r="F473" s="247"/>
      <c r="G473" s="248"/>
      <c r="H473" s="248"/>
      <c r="I473" s="245"/>
      <c r="J473" s="246"/>
      <c r="K473" s="246"/>
      <c r="L473" s="247"/>
      <c r="M473" s="248"/>
      <c r="N473" s="248"/>
      <c r="O473" s="245"/>
      <c r="P473" s="245"/>
      <c r="Q473" s="245"/>
    </row>
    <row r="474" spans="1:17" x14ac:dyDescent="0.2">
      <c r="A474" s="243" t="s">
        <v>1342</v>
      </c>
      <c r="B474" s="249" t="s">
        <v>1418</v>
      </c>
      <c r="C474" s="245"/>
      <c r="D474" s="246"/>
      <c r="E474" s="246"/>
      <c r="F474" s="247"/>
      <c r="G474" s="248"/>
      <c r="H474" s="248"/>
      <c r="I474" s="245"/>
      <c r="J474" s="246"/>
      <c r="K474" s="246"/>
      <c r="L474" s="247"/>
      <c r="M474" s="248"/>
      <c r="N474" s="248"/>
      <c r="O474" s="245"/>
      <c r="P474" s="245"/>
      <c r="Q474" s="245"/>
    </row>
    <row r="475" spans="1:17" x14ac:dyDescent="0.2">
      <c r="A475" s="243" t="s">
        <v>1343</v>
      </c>
      <c r="B475" s="249" t="s">
        <v>1419</v>
      </c>
      <c r="C475" s="245"/>
      <c r="D475" s="246"/>
      <c r="E475" s="246"/>
      <c r="F475" s="247"/>
      <c r="G475" s="248"/>
      <c r="H475" s="248"/>
      <c r="I475" s="245"/>
      <c r="J475" s="246"/>
      <c r="K475" s="246"/>
      <c r="L475" s="247"/>
      <c r="M475" s="248"/>
      <c r="N475" s="248"/>
      <c r="O475" s="245"/>
      <c r="P475" s="245"/>
      <c r="Q475" s="245"/>
    </row>
    <row r="476" spans="1:17" x14ac:dyDescent="0.2">
      <c r="A476" s="243" t="s">
        <v>1344</v>
      </c>
      <c r="B476" s="249" t="s">
        <v>1404</v>
      </c>
      <c r="C476" s="245"/>
      <c r="D476" s="246"/>
      <c r="E476" s="246"/>
      <c r="F476" s="247"/>
      <c r="G476" s="248"/>
      <c r="H476" s="248"/>
      <c r="I476" s="245"/>
      <c r="J476" s="246"/>
      <c r="K476" s="246"/>
      <c r="L476" s="247"/>
      <c r="M476" s="248"/>
      <c r="N476" s="248"/>
      <c r="O476" s="245"/>
      <c r="P476" s="245"/>
      <c r="Q476" s="245"/>
    </row>
    <row r="477" spans="1:17" x14ac:dyDescent="0.2">
      <c r="A477" s="243" t="s">
        <v>1345</v>
      </c>
      <c r="B477" s="249" t="s">
        <v>1405</v>
      </c>
      <c r="C477" s="245"/>
      <c r="D477" s="246"/>
      <c r="E477" s="246"/>
      <c r="F477" s="247"/>
      <c r="G477" s="248"/>
      <c r="H477" s="248"/>
      <c r="I477" s="245"/>
      <c r="J477" s="246"/>
      <c r="K477" s="246"/>
      <c r="L477" s="247"/>
      <c r="M477" s="248"/>
      <c r="N477" s="248"/>
      <c r="O477" s="245"/>
      <c r="P477" s="245"/>
      <c r="Q477" s="245"/>
    </row>
    <row r="478" spans="1:17" x14ac:dyDescent="0.2">
      <c r="A478" s="243" t="s">
        <v>1346</v>
      </c>
      <c r="B478" s="249" t="s">
        <v>1406</v>
      </c>
      <c r="C478" s="245"/>
      <c r="D478" s="246"/>
      <c r="E478" s="246"/>
      <c r="F478" s="247"/>
      <c r="G478" s="248"/>
      <c r="H478" s="248"/>
      <c r="I478" s="245"/>
      <c r="J478" s="246"/>
      <c r="K478" s="246"/>
      <c r="L478" s="247"/>
      <c r="M478" s="248"/>
      <c r="N478" s="248"/>
      <c r="O478" s="245"/>
      <c r="P478" s="245"/>
      <c r="Q478" s="245"/>
    </row>
    <row r="479" spans="1:17" x14ac:dyDescent="0.2">
      <c r="A479" s="243" t="s">
        <v>1347</v>
      </c>
      <c r="B479" s="249" t="s">
        <v>1407</v>
      </c>
      <c r="C479" s="245"/>
      <c r="D479" s="246"/>
      <c r="E479" s="246"/>
      <c r="F479" s="247"/>
      <c r="G479" s="248"/>
      <c r="H479" s="248"/>
      <c r="I479" s="245"/>
      <c r="J479" s="246"/>
      <c r="K479" s="246"/>
      <c r="L479" s="247"/>
      <c r="M479" s="248"/>
      <c r="N479" s="248"/>
      <c r="O479" s="245"/>
      <c r="P479" s="245"/>
      <c r="Q479" s="245"/>
    </row>
    <row r="480" spans="1:17" x14ac:dyDescent="0.2">
      <c r="A480" s="243" t="s">
        <v>1348</v>
      </c>
      <c r="B480" s="249" t="s">
        <v>1408</v>
      </c>
      <c r="C480" s="245"/>
      <c r="D480" s="246"/>
      <c r="E480" s="246"/>
      <c r="F480" s="247"/>
      <c r="G480" s="248"/>
      <c r="H480" s="248"/>
      <c r="I480" s="245"/>
      <c r="J480" s="246"/>
      <c r="K480" s="246"/>
      <c r="L480" s="247"/>
      <c r="M480" s="248"/>
      <c r="N480" s="248"/>
      <c r="O480" s="245"/>
      <c r="P480" s="245"/>
      <c r="Q480" s="245"/>
    </row>
    <row r="481" spans="1:17" x14ac:dyDescent="0.2">
      <c r="A481" s="243" t="s">
        <v>1349</v>
      </c>
      <c r="B481" s="249" t="s">
        <v>1409</v>
      </c>
      <c r="C481" s="245"/>
      <c r="D481" s="246"/>
      <c r="E481" s="246"/>
      <c r="F481" s="247"/>
      <c r="G481" s="248"/>
      <c r="H481" s="248"/>
      <c r="I481" s="245"/>
      <c r="J481" s="246"/>
      <c r="K481" s="246"/>
      <c r="L481" s="247"/>
      <c r="M481" s="248"/>
      <c r="N481" s="248"/>
      <c r="O481" s="245"/>
      <c r="P481" s="245"/>
      <c r="Q481" s="245"/>
    </row>
    <row r="482" spans="1:17" x14ac:dyDescent="0.2">
      <c r="A482" s="243" t="s">
        <v>1350</v>
      </c>
      <c r="B482" s="249" t="s">
        <v>1410</v>
      </c>
      <c r="C482" s="245"/>
      <c r="D482" s="246"/>
      <c r="E482" s="246"/>
      <c r="F482" s="247"/>
      <c r="G482" s="248"/>
      <c r="H482" s="248"/>
      <c r="I482" s="245"/>
      <c r="J482" s="246"/>
      <c r="K482" s="246"/>
      <c r="L482" s="247"/>
      <c r="M482" s="248"/>
      <c r="N482" s="248"/>
      <c r="O482" s="245"/>
      <c r="P482" s="245"/>
      <c r="Q482" s="245"/>
    </row>
    <row r="483" spans="1:17" x14ac:dyDescent="0.2">
      <c r="A483" s="243" t="s">
        <v>1351</v>
      </c>
      <c r="B483" s="249" t="s">
        <v>1411</v>
      </c>
      <c r="C483" s="245"/>
      <c r="D483" s="246"/>
      <c r="E483" s="246"/>
      <c r="F483" s="247"/>
      <c r="G483" s="248"/>
      <c r="H483" s="248"/>
      <c r="I483" s="245"/>
      <c r="J483" s="246"/>
      <c r="K483" s="246"/>
      <c r="L483" s="247"/>
      <c r="M483" s="248"/>
      <c r="N483" s="248"/>
      <c r="O483" s="245"/>
      <c r="P483" s="245"/>
      <c r="Q483" s="245"/>
    </row>
    <row r="484" spans="1:17" x14ac:dyDescent="0.2">
      <c r="A484" s="243" t="s">
        <v>1352</v>
      </c>
      <c r="B484" s="249" t="s">
        <v>1412</v>
      </c>
      <c r="C484" s="245"/>
      <c r="D484" s="246"/>
      <c r="E484" s="246"/>
      <c r="F484" s="247"/>
      <c r="G484" s="248"/>
      <c r="H484" s="248"/>
      <c r="I484" s="245"/>
      <c r="J484" s="246"/>
      <c r="K484" s="246"/>
      <c r="L484" s="247"/>
      <c r="M484" s="248"/>
      <c r="N484" s="248"/>
      <c r="O484" s="245"/>
      <c r="P484" s="245"/>
      <c r="Q484" s="245"/>
    </row>
    <row r="485" spans="1:17" x14ac:dyDescent="0.2">
      <c r="A485" s="243" t="s">
        <v>1353</v>
      </c>
      <c r="B485" s="249" t="s">
        <v>1413</v>
      </c>
      <c r="C485" s="245"/>
      <c r="D485" s="246"/>
      <c r="E485" s="246"/>
      <c r="F485" s="247"/>
      <c r="G485" s="248"/>
      <c r="H485" s="248"/>
      <c r="I485" s="245"/>
      <c r="J485" s="246"/>
      <c r="K485" s="246"/>
      <c r="L485" s="247"/>
      <c r="M485" s="248"/>
      <c r="N485" s="248"/>
      <c r="O485" s="245"/>
      <c r="P485" s="245"/>
      <c r="Q485" s="245"/>
    </row>
    <row r="486" spans="1:17" x14ac:dyDescent="0.2">
      <c r="A486" s="243" t="s">
        <v>1354</v>
      </c>
      <c r="B486" s="249" t="s">
        <v>1414</v>
      </c>
      <c r="C486" s="245"/>
      <c r="D486" s="246"/>
      <c r="E486" s="246"/>
      <c r="F486" s="247"/>
      <c r="G486" s="248"/>
      <c r="H486" s="248"/>
      <c r="I486" s="245"/>
      <c r="J486" s="246"/>
      <c r="K486" s="246"/>
      <c r="L486" s="247"/>
      <c r="M486" s="248"/>
      <c r="N486" s="248"/>
      <c r="O486" s="245"/>
      <c r="P486" s="245"/>
      <c r="Q486" s="245"/>
    </row>
    <row r="487" spans="1:17" x14ac:dyDescent="0.2">
      <c r="A487" s="243" t="s">
        <v>1355</v>
      </c>
      <c r="B487" s="249" t="s">
        <v>1415</v>
      </c>
      <c r="C487" s="245"/>
      <c r="D487" s="246"/>
      <c r="E487" s="246"/>
      <c r="F487" s="247"/>
      <c r="G487" s="248"/>
      <c r="H487" s="248"/>
      <c r="I487" s="245"/>
      <c r="J487" s="246"/>
      <c r="K487" s="246"/>
      <c r="L487" s="247"/>
      <c r="M487" s="248"/>
      <c r="N487" s="248"/>
      <c r="O487" s="245"/>
      <c r="P487" s="245"/>
      <c r="Q487" s="245"/>
    </row>
    <row r="488" spans="1:17" x14ac:dyDescent="0.2">
      <c r="A488" s="243" t="s">
        <v>1356</v>
      </c>
      <c r="B488" s="249" t="s">
        <v>547</v>
      </c>
      <c r="C488" s="245"/>
      <c r="D488" s="246"/>
      <c r="E488" s="246"/>
      <c r="F488" s="247"/>
      <c r="G488" s="248"/>
      <c r="H488" s="248"/>
      <c r="I488" s="245"/>
      <c r="J488" s="246"/>
      <c r="K488" s="246"/>
      <c r="L488" s="248"/>
      <c r="M488" s="248"/>
      <c r="N488" s="248"/>
      <c r="O488" s="255"/>
      <c r="P488" s="245"/>
      <c r="Q488" s="245"/>
    </row>
    <row r="489" spans="1:17" x14ac:dyDescent="0.2">
      <c r="A489" s="243" t="s">
        <v>1357</v>
      </c>
      <c r="B489" s="249" t="s">
        <v>1639</v>
      </c>
      <c r="C489" s="245"/>
      <c r="D489" s="246"/>
      <c r="E489" s="246"/>
      <c r="F489" s="247"/>
      <c r="G489" s="248"/>
      <c r="H489" s="248"/>
      <c r="I489" s="245"/>
      <c r="J489" s="246"/>
      <c r="K489" s="246"/>
      <c r="L489" s="248"/>
      <c r="M489" s="248"/>
      <c r="N489" s="248"/>
      <c r="O489" s="255"/>
      <c r="P489" s="245"/>
      <c r="Q489" s="245"/>
    </row>
    <row r="490" spans="1:17" x14ac:dyDescent="0.2">
      <c r="A490" s="243" t="s">
        <v>1358</v>
      </c>
      <c r="B490" s="249" t="s">
        <v>1628</v>
      </c>
      <c r="C490" s="246"/>
      <c r="D490" s="246"/>
      <c r="E490" s="246"/>
      <c r="F490" s="248"/>
      <c r="G490" s="248"/>
      <c r="H490" s="248"/>
      <c r="I490" s="246"/>
      <c r="J490" s="246"/>
      <c r="K490" s="246"/>
      <c r="L490" s="248"/>
      <c r="M490" s="248"/>
      <c r="N490" s="248"/>
      <c r="O490" s="246"/>
      <c r="P490" s="246"/>
      <c r="Q490" s="246"/>
    </row>
    <row r="491" spans="1:17" x14ac:dyDescent="0.2">
      <c r="A491" s="243" t="s">
        <v>1359</v>
      </c>
      <c r="B491" s="249" t="s">
        <v>1656</v>
      </c>
      <c r="C491" s="246"/>
      <c r="D491" s="246"/>
      <c r="E491" s="246"/>
      <c r="F491" s="248"/>
      <c r="G491" s="248"/>
      <c r="H491" s="248"/>
      <c r="I491" s="246"/>
      <c r="J491" s="246"/>
      <c r="K491" s="246"/>
      <c r="L491" s="248"/>
      <c r="M491" s="248"/>
      <c r="N491" s="248"/>
      <c r="O491" s="255"/>
      <c r="P491" s="245"/>
      <c r="Q491" s="245"/>
    </row>
    <row r="492" spans="1:17" x14ac:dyDescent="0.2">
      <c r="A492" s="243" t="s">
        <v>1360</v>
      </c>
      <c r="B492" s="249" t="s">
        <v>1629</v>
      </c>
      <c r="C492" s="246"/>
      <c r="D492" s="246"/>
      <c r="E492" s="246"/>
      <c r="F492" s="248"/>
      <c r="G492" s="248"/>
      <c r="H492" s="248"/>
      <c r="I492" s="246"/>
      <c r="J492" s="246"/>
      <c r="K492" s="246"/>
      <c r="L492" s="248"/>
      <c r="M492" s="248"/>
      <c r="N492" s="248"/>
      <c r="O492" s="246"/>
      <c r="P492" s="246"/>
      <c r="Q492" s="246"/>
    </row>
    <row r="493" spans="1:17" x14ac:dyDescent="0.2">
      <c r="A493" s="243" t="s">
        <v>1361</v>
      </c>
      <c r="B493" s="249" t="s">
        <v>548</v>
      </c>
      <c r="C493" s="246"/>
      <c r="D493" s="246"/>
      <c r="E493" s="246"/>
      <c r="F493" s="248"/>
      <c r="G493" s="248"/>
      <c r="H493" s="248"/>
      <c r="I493" s="246"/>
      <c r="J493" s="246"/>
      <c r="K493" s="246"/>
      <c r="L493" s="248"/>
      <c r="M493" s="248"/>
      <c r="N493" s="248"/>
      <c r="O493" s="255"/>
      <c r="P493" s="245"/>
      <c r="Q493" s="245"/>
    </row>
    <row r="494" spans="1:17" x14ac:dyDescent="0.2">
      <c r="A494" s="243" t="s">
        <v>1362</v>
      </c>
      <c r="B494" s="249" t="s">
        <v>549</v>
      </c>
      <c r="C494" s="246"/>
      <c r="D494" s="246"/>
      <c r="E494" s="246"/>
      <c r="F494" s="248"/>
      <c r="G494" s="248"/>
      <c r="H494" s="248"/>
      <c r="I494" s="246"/>
      <c r="J494" s="246"/>
      <c r="K494" s="246"/>
      <c r="L494" s="248"/>
      <c r="M494" s="248"/>
      <c r="N494" s="248"/>
      <c r="O494" s="255"/>
      <c r="P494" s="245"/>
      <c r="Q494" s="245"/>
    </row>
    <row r="495" spans="1:17" x14ac:dyDescent="0.2">
      <c r="A495" s="243" t="s">
        <v>1363</v>
      </c>
      <c r="B495" s="249" t="s">
        <v>550</v>
      </c>
      <c r="C495" s="246"/>
      <c r="D495" s="246"/>
      <c r="E495" s="246"/>
      <c r="F495" s="248"/>
      <c r="G495" s="248"/>
      <c r="H495" s="248"/>
      <c r="I495" s="246"/>
      <c r="J495" s="246"/>
      <c r="K495" s="246"/>
      <c r="L495" s="248"/>
      <c r="M495" s="248"/>
      <c r="N495" s="248"/>
      <c r="O495" s="255"/>
      <c r="P495" s="245"/>
      <c r="Q495" s="245"/>
    </row>
    <row r="496" spans="1:17" x14ac:dyDescent="0.2">
      <c r="A496" s="243" t="s">
        <v>1364</v>
      </c>
      <c r="B496" s="249" t="s">
        <v>551</v>
      </c>
      <c r="C496" s="246"/>
      <c r="D496" s="246"/>
      <c r="E496" s="246"/>
      <c r="F496" s="248"/>
      <c r="G496" s="248"/>
      <c r="H496" s="248"/>
      <c r="I496" s="246"/>
      <c r="J496" s="246"/>
      <c r="K496" s="246"/>
      <c r="L496" s="248"/>
      <c r="M496" s="248"/>
      <c r="N496" s="248"/>
      <c r="O496" s="255"/>
      <c r="P496" s="245"/>
      <c r="Q496" s="245"/>
    </row>
    <row r="497" spans="1:17" x14ac:dyDescent="0.2">
      <c r="A497" s="243" t="s">
        <v>1385</v>
      </c>
      <c r="B497" s="249" t="s">
        <v>552</v>
      </c>
      <c r="C497" s="246"/>
      <c r="D497" s="246"/>
      <c r="E497" s="246"/>
      <c r="F497" s="248"/>
      <c r="G497" s="248"/>
      <c r="H497" s="248"/>
      <c r="I497" s="246"/>
      <c r="J497" s="246"/>
      <c r="K497" s="246"/>
      <c r="L497" s="248"/>
      <c r="M497" s="248"/>
      <c r="N497" s="248"/>
      <c r="O497" s="250"/>
      <c r="P497" s="245"/>
      <c r="Q497" s="245"/>
    </row>
    <row r="498" spans="1:17" x14ac:dyDescent="0.2">
      <c r="A498" s="243" t="s">
        <v>1435</v>
      </c>
      <c r="B498" s="249" t="s">
        <v>1151</v>
      </c>
      <c r="C498" s="246"/>
      <c r="D498" s="246"/>
      <c r="E498" s="246"/>
      <c r="F498" s="248"/>
      <c r="G498" s="247"/>
      <c r="H498" s="247"/>
      <c r="I498" s="246"/>
      <c r="J498" s="245"/>
      <c r="K498" s="245"/>
      <c r="L498" s="248"/>
      <c r="M498" s="247"/>
      <c r="N498" s="247"/>
      <c r="O498" s="250"/>
      <c r="P498" s="245"/>
      <c r="Q498" s="245"/>
    </row>
    <row r="499" spans="1:17" x14ac:dyDescent="0.2">
      <c r="A499" s="243" t="s">
        <v>1436</v>
      </c>
      <c r="B499" s="249" t="s">
        <v>1727</v>
      </c>
      <c r="C499" s="246"/>
      <c r="D499" s="246"/>
      <c r="E499" s="246"/>
      <c r="F499" s="248"/>
      <c r="G499" s="248"/>
      <c r="H499" s="248"/>
      <c r="I499" s="246"/>
      <c r="J499" s="246"/>
      <c r="K499" s="246"/>
      <c r="L499" s="248"/>
      <c r="M499" s="248"/>
      <c r="N499" s="248"/>
      <c r="O499" s="250"/>
      <c r="P499" s="245"/>
      <c r="Q499" s="245"/>
    </row>
    <row r="500" spans="1:17" x14ac:dyDescent="0.2">
      <c r="A500" s="243" t="s">
        <v>1437</v>
      </c>
      <c r="B500" s="249" t="s">
        <v>554</v>
      </c>
      <c r="C500" s="246"/>
      <c r="D500" s="246"/>
      <c r="E500" s="246"/>
      <c r="F500" s="248"/>
      <c r="G500" s="248"/>
      <c r="H500" s="248"/>
      <c r="I500" s="246"/>
      <c r="J500" s="246"/>
      <c r="K500" s="246"/>
      <c r="L500" s="248"/>
      <c r="M500" s="248"/>
      <c r="N500" s="248"/>
      <c r="O500" s="250"/>
      <c r="P500" s="245"/>
      <c r="Q500" s="245"/>
    </row>
    <row r="501" spans="1:17" x14ac:dyDescent="0.2">
      <c r="A501" s="243" t="s">
        <v>1438</v>
      </c>
      <c r="B501" s="249" t="s">
        <v>1061</v>
      </c>
      <c r="C501" s="246"/>
      <c r="D501" s="246"/>
      <c r="E501" s="246"/>
      <c r="F501" s="248"/>
      <c r="G501" s="248"/>
      <c r="H501" s="248"/>
      <c r="I501" s="246"/>
      <c r="J501" s="246"/>
      <c r="K501" s="246"/>
      <c r="L501" s="248"/>
      <c r="M501" s="248"/>
      <c r="N501" s="248"/>
      <c r="O501" s="250"/>
      <c r="P501" s="245"/>
      <c r="Q501" s="245"/>
    </row>
    <row r="502" spans="1:17" x14ac:dyDescent="0.2">
      <c r="A502" s="243" t="s">
        <v>1439</v>
      </c>
      <c r="B502" s="249" t="s">
        <v>1543</v>
      </c>
      <c r="C502" s="246"/>
      <c r="D502" s="246"/>
      <c r="E502" s="246"/>
      <c r="F502" s="262"/>
      <c r="G502" s="262"/>
      <c r="H502" s="262"/>
      <c r="I502" s="246"/>
      <c r="J502" s="246"/>
      <c r="K502" s="246"/>
      <c r="L502" s="262"/>
      <c r="M502" s="262"/>
      <c r="N502" s="262"/>
      <c r="O502" s="246"/>
      <c r="P502" s="246"/>
      <c r="Q502" s="246"/>
    </row>
    <row r="503" spans="1:17" x14ac:dyDescent="0.2">
      <c r="A503" s="243" t="s">
        <v>1440</v>
      </c>
      <c r="B503" s="249" t="s">
        <v>555</v>
      </c>
      <c r="C503" s="246"/>
      <c r="D503" s="246"/>
      <c r="E503" s="246"/>
      <c r="F503" s="248"/>
      <c r="G503" s="248"/>
      <c r="H503" s="248"/>
      <c r="I503" s="246"/>
      <c r="J503" s="246"/>
      <c r="K503" s="246"/>
      <c r="L503" s="248"/>
      <c r="M503" s="248"/>
      <c r="N503" s="248"/>
      <c r="O503" s="250"/>
      <c r="P503" s="245"/>
      <c r="Q503" s="245"/>
    </row>
    <row r="504" spans="1:17" x14ac:dyDescent="0.2">
      <c r="A504" s="243" t="s">
        <v>1441</v>
      </c>
      <c r="B504" s="249" t="s">
        <v>556</v>
      </c>
      <c r="C504" s="246"/>
      <c r="D504" s="246"/>
      <c r="E504" s="246"/>
      <c r="F504" s="248"/>
      <c r="G504" s="248"/>
      <c r="H504" s="248"/>
      <c r="I504" s="246"/>
      <c r="J504" s="246"/>
      <c r="K504" s="246"/>
      <c r="L504" s="248"/>
      <c r="M504" s="248"/>
      <c r="N504" s="248"/>
      <c r="O504" s="250"/>
      <c r="P504" s="245"/>
      <c r="Q504" s="245"/>
    </row>
    <row r="505" spans="1:17" x14ac:dyDescent="0.2">
      <c r="A505" s="243" t="s">
        <v>1442</v>
      </c>
      <c r="B505" s="249" t="s">
        <v>557</v>
      </c>
      <c r="C505" s="246"/>
      <c r="D505" s="246"/>
      <c r="E505" s="246"/>
      <c r="F505" s="248"/>
      <c r="G505" s="248"/>
      <c r="H505" s="248"/>
      <c r="I505" s="246"/>
      <c r="J505" s="246"/>
      <c r="K505" s="246"/>
      <c r="L505" s="248"/>
      <c r="M505" s="248"/>
      <c r="N505" s="248"/>
      <c r="O505" s="250"/>
      <c r="P505" s="245"/>
      <c r="Q505" s="245"/>
    </row>
    <row r="506" spans="1:17" x14ac:dyDescent="0.2">
      <c r="A506" s="243" t="s">
        <v>1443</v>
      </c>
      <c r="B506" s="249" t="s">
        <v>558</v>
      </c>
      <c r="C506" s="246"/>
      <c r="D506" s="246"/>
      <c r="E506" s="246"/>
      <c r="F506" s="248"/>
      <c r="G506" s="248"/>
      <c r="H506" s="248"/>
      <c r="I506" s="246"/>
      <c r="J506" s="246"/>
      <c r="K506" s="246"/>
      <c r="L506" s="248"/>
      <c r="M506" s="248"/>
      <c r="N506" s="248"/>
      <c r="O506" s="250"/>
      <c r="P506" s="245"/>
      <c r="Q506" s="245"/>
    </row>
    <row r="507" spans="1:17" x14ac:dyDescent="0.2">
      <c r="A507" s="243" t="s">
        <v>1444</v>
      </c>
      <c r="B507" s="249" t="s">
        <v>559</v>
      </c>
      <c r="C507" s="246"/>
      <c r="D507" s="246"/>
      <c r="E507" s="246"/>
      <c r="F507" s="248"/>
      <c r="G507" s="248"/>
      <c r="H507" s="248"/>
      <c r="I507" s="246"/>
      <c r="J507" s="246"/>
      <c r="K507" s="246"/>
      <c r="L507" s="248"/>
      <c r="M507" s="248"/>
      <c r="N507" s="248"/>
      <c r="O507" s="250"/>
      <c r="P507" s="245"/>
      <c r="Q507" s="245"/>
    </row>
    <row r="508" spans="1:17" x14ac:dyDescent="0.2">
      <c r="A508" s="243" t="s">
        <v>1445</v>
      </c>
      <c r="B508" s="249" t="s">
        <v>1135</v>
      </c>
      <c r="C508" s="246"/>
      <c r="D508" s="246"/>
      <c r="E508" s="246"/>
      <c r="F508" s="248"/>
      <c r="G508" s="248"/>
      <c r="H508" s="248"/>
      <c r="I508" s="246"/>
      <c r="J508" s="246"/>
      <c r="K508" s="246"/>
      <c r="L508" s="248"/>
      <c r="M508" s="248"/>
      <c r="N508" s="248"/>
      <c r="O508" s="250"/>
      <c r="P508" s="245"/>
      <c r="Q508" s="245"/>
    </row>
    <row r="509" spans="1:17" x14ac:dyDescent="0.2">
      <c r="A509" s="243" t="s">
        <v>1446</v>
      </c>
      <c r="B509" s="249" t="s">
        <v>560</v>
      </c>
      <c r="C509" s="246"/>
      <c r="D509" s="246"/>
      <c r="E509" s="246"/>
      <c r="F509" s="248"/>
      <c r="G509" s="248"/>
      <c r="H509" s="248"/>
      <c r="I509" s="246"/>
      <c r="J509" s="246"/>
      <c r="K509" s="246"/>
      <c r="L509" s="248"/>
      <c r="M509" s="248"/>
      <c r="N509" s="248"/>
      <c r="O509" s="250"/>
      <c r="P509" s="245"/>
      <c r="Q509" s="245"/>
    </row>
    <row r="510" spans="1:17" x14ac:dyDescent="0.2">
      <c r="A510" s="243" t="s">
        <v>1447</v>
      </c>
      <c r="B510" s="249" t="s">
        <v>561</v>
      </c>
      <c r="C510" s="246"/>
      <c r="D510" s="246"/>
      <c r="E510" s="246"/>
      <c r="F510" s="248"/>
      <c r="G510" s="248"/>
      <c r="H510" s="248"/>
      <c r="I510" s="246"/>
      <c r="J510" s="246"/>
      <c r="K510" s="246"/>
      <c r="L510" s="248"/>
      <c r="M510" s="248"/>
      <c r="N510" s="248"/>
      <c r="O510" s="250"/>
      <c r="P510" s="245"/>
      <c r="Q510" s="245"/>
    </row>
    <row r="511" spans="1:17" x14ac:dyDescent="0.2">
      <c r="A511" s="243" t="s">
        <v>1448</v>
      </c>
      <c r="B511" s="249" t="s">
        <v>562</v>
      </c>
      <c r="C511" s="246"/>
      <c r="D511" s="246"/>
      <c r="E511" s="246"/>
      <c r="F511" s="248"/>
      <c r="G511" s="248"/>
      <c r="H511" s="248"/>
      <c r="I511" s="246"/>
      <c r="J511" s="246"/>
      <c r="K511" s="246"/>
      <c r="L511" s="248"/>
      <c r="M511" s="248"/>
      <c r="N511" s="248"/>
      <c r="O511" s="250"/>
      <c r="P511" s="245"/>
      <c r="Q511" s="245"/>
    </row>
    <row r="512" spans="1:17" x14ac:dyDescent="0.2">
      <c r="A512" s="243" t="s">
        <v>1449</v>
      </c>
      <c r="B512" s="249" t="s">
        <v>563</v>
      </c>
      <c r="C512" s="246"/>
      <c r="D512" s="246"/>
      <c r="E512" s="246"/>
      <c r="F512" s="248"/>
      <c r="G512" s="248"/>
      <c r="H512" s="248"/>
      <c r="I512" s="246"/>
      <c r="J512" s="246"/>
      <c r="K512" s="246"/>
      <c r="L512" s="248"/>
      <c r="M512" s="248"/>
      <c r="N512" s="248"/>
      <c r="O512" s="250"/>
      <c r="P512" s="245"/>
      <c r="Q512" s="245"/>
    </row>
    <row r="513" spans="1:17" x14ac:dyDescent="0.2">
      <c r="A513" s="243" t="s">
        <v>1450</v>
      </c>
      <c r="B513" s="249" t="s">
        <v>564</v>
      </c>
      <c r="C513" s="246"/>
      <c r="D513" s="246"/>
      <c r="E513" s="246"/>
      <c r="F513" s="248"/>
      <c r="G513" s="248"/>
      <c r="H513" s="248"/>
      <c r="I513" s="246"/>
      <c r="J513" s="246"/>
      <c r="K513" s="246"/>
      <c r="L513" s="248"/>
      <c r="M513" s="248"/>
      <c r="N513" s="248"/>
      <c r="O513" s="250"/>
      <c r="P513" s="245"/>
      <c r="Q513" s="245"/>
    </row>
    <row r="514" spans="1:17" ht="51" x14ac:dyDescent="0.2">
      <c r="A514" s="243" t="s">
        <v>1534</v>
      </c>
      <c r="B514" s="249" t="s">
        <v>565</v>
      </c>
      <c r="C514" s="246"/>
      <c r="D514" s="246"/>
      <c r="E514" s="246"/>
      <c r="F514" s="248"/>
      <c r="G514" s="248"/>
      <c r="H514" s="248"/>
      <c r="I514" s="246"/>
      <c r="J514" s="246"/>
      <c r="K514" s="246"/>
      <c r="L514" s="248"/>
      <c r="M514" s="248"/>
      <c r="N514" s="248"/>
      <c r="O514" s="246"/>
      <c r="P514" s="246"/>
      <c r="Q514" s="246"/>
    </row>
    <row r="515" spans="1:17" x14ac:dyDescent="0.2">
      <c r="A515" s="243" t="s">
        <v>1535</v>
      </c>
      <c r="B515" s="249" t="s">
        <v>1542</v>
      </c>
      <c r="C515" s="245"/>
      <c r="D515" s="246"/>
      <c r="E515" s="246"/>
      <c r="F515" s="247"/>
      <c r="G515" s="262"/>
      <c r="H515" s="262"/>
      <c r="I515" s="245"/>
      <c r="J515" s="246"/>
      <c r="K515" s="246"/>
      <c r="L515" s="247"/>
      <c r="M515" s="262"/>
      <c r="N515" s="262"/>
      <c r="O515" s="245"/>
      <c r="P515" s="246"/>
      <c r="Q515" s="246"/>
    </row>
    <row r="516" spans="1:17" x14ac:dyDescent="0.2">
      <c r="A516" s="243" t="s">
        <v>1536</v>
      </c>
      <c r="B516" s="249" t="s">
        <v>1533</v>
      </c>
      <c r="C516" s="246"/>
      <c r="D516" s="246"/>
      <c r="E516" s="246"/>
      <c r="F516" s="262"/>
      <c r="G516" s="262"/>
      <c r="H516" s="262"/>
      <c r="I516" s="246"/>
      <c r="J516" s="246"/>
      <c r="K516" s="246"/>
      <c r="L516" s="262"/>
      <c r="M516" s="262"/>
      <c r="N516" s="262"/>
      <c r="O516" s="246"/>
      <c r="P516" s="246"/>
      <c r="Q516" s="246"/>
    </row>
    <row r="517" spans="1:17" x14ac:dyDescent="0.2">
      <c r="A517" s="243" t="s">
        <v>1544</v>
      </c>
      <c r="B517" s="249" t="s">
        <v>566</v>
      </c>
      <c r="C517" s="246"/>
      <c r="D517" s="246"/>
      <c r="E517" s="246"/>
      <c r="F517" s="262"/>
      <c r="G517" s="262"/>
      <c r="H517" s="262"/>
      <c r="I517" s="246"/>
      <c r="J517" s="246"/>
      <c r="K517" s="246"/>
      <c r="L517" s="262"/>
      <c r="M517" s="262"/>
      <c r="N517" s="262"/>
      <c r="O517" s="250"/>
      <c r="P517" s="245"/>
      <c r="Q517" s="245"/>
    </row>
    <row r="518" spans="1:17" x14ac:dyDescent="0.2">
      <c r="A518" s="243" t="s">
        <v>1619</v>
      </c>
      <c r="B518" s="272" t="s">
        <v>567</v>
      </c>
      <c r="C518" s="246"/>
      <c r="D518" s="246"/>
      <c r="E518" s="246"/>
      <c r="F518" s="262"/>
      <c r="G518" s="262"/>
      <c r="H518" s="262"/>
      <c r="I518" s="246"/>
      <c r="J518" s="246"/>
      <c r="K518" s="246"/>
      <c r="L518" s="262"/>
      <c r="M518" s="262"/>
      <c r="N518" s="262"/>
      <c r="O518" s="250"/>
      <c r="P518" s="245"/>
      <c r="Q518" s="245"/>
    </row>
    <row r="519" spans="1:17" x14ac:dyDescent="0.2">
      <c r="A519" s="243" t="s">
        <v>1620</v>
      </c>
      <c r="B519" s="249" t="s">
        <v>1502</v>
      </c>
      <c r="C519" s="246"/>
      <c r="D519" s="246"/>
      <c r="E519" s="246"/>
      <c r="F519" s="262"/>
      <c r="G519" s="262"/>
      <c r="H519" s="262"/>
      <c r="I519" s="246"/>
      <c r="J519" s="246"/>
      <c r="K519" s="246"/>
      <c r="L519" s="262"/>
      <c r="M519" s="262"/>
      <c r="N519" s="262"/>
      <c r="O519" s="246"/>
      <c r="P519" s="246"/>
      <c r="Q519" s="246"/>
    </row>
    <row r="520" spans="1:17" x14ac:dyDescent="0.2">
      <c r="A520" s="243" t="s">
        <v>1658</v>
      </c>
      <c r="B520" s="285" t="s">
        <v>1146</v>
      </c>
      <c r="C520" s="246"/>
      <c r="D520" s="246"/>
      <c r="E520" s="246"/>
      <c r="F520" s="266"/>
      <c r="G520" s="248"/>
      <c r="H520" s="248"/>
      <c r="I520" s="250"/>
      <c r="J520" s="246"/>
      <c r="K520" s="246"/>
      <c r="L520" s="266"/>
      <c r="M520" s="248"/>
      <c r="N520" s="248"/>
      <c r="O520" s="268"/>
      <c r="P520" s="245"/>
      <c r="Q520" s="245"/>
    </row>
    <row r="521" spans="1:17" x14ac:dyDescent="0.2">
      <c r="A521" s="243" t="s">
        <v>1659</v>
      </c>
      <c r="B521" s="285" t="s">
        <v>1147</v>
      </c>
      <c r="C521" s="246"/>
      <c r="D521" s="246"/>
      <c r="E521" s="246"/>
      <c r="F521" s="266"/>
      <c r="G521" s="248"/>
      <c r="H521" s="248"/>
      <c r="I521" s="250"/>
      <c r="J521" s="246"/>
      <c r="K521" s="246"/>
      <c r="L521" s="266"/>
      <c r="M521" s="248"/>
      <c r="N521" s="248"/>
      <c r="O521" s="268"/>
      <c r="P521" s="245"/>
      <c r="Q521" s="245"/>
    </row>
    <row r="522" spans="1:17" x14ac:dyDescent="0.2">
      <c r="A522" s="243" t="s">
        <v>1660</v>
      </c>
      <c r="B522" s="285" t="s">
        <v>1148</v>
      </c>
      <c r="C522" s="246"/>
      <c r="D522" s="246"/>
      <c r="E522" s="246"/>
      <c r="F522" s="266"/>
      <c r="G522" s="248"/>
      <c r="H522" s="248"/>
      <c r="I522" s="250"/>
      <c r="J522" s="246"/>
      <c r="K522" s="246"/>
      <c r="L522" s="266"/>
      <c r="M522" s="248"/>
      <c r="N522" s="248"/>
      <c r="O522" s="268"/>
      <c r="P522" s="245"/>
      <c r="Q522" s="245"/>
    </row>
    <row r="523" spans="1:17" x14ac:dyDescent="0.2">
      <c r="A523" s="243" t="s">
        <v>1661</v>
      </c>
      <c r="B523" s="285" t="s">
        <v>1149</v>
      </c>
      <c r="C523" s="246"/>
      <c r="D523" s="246"/>
      <c r="E523" s="246"/>
      <c r="F523" s="266"/>
      <c r="G523" s="248"/>
      <c r="H523" s="248"/>
      <c r="I523" s="250"/>
      <c r="J523" s="246"/>
      <c r="K523" s="246"/>
      <c r="L523" s="266"/>
      <c r="M523" s="248"/>
      <c r="N523" s="248"/>
      <c r="O523" s="268"/>
      <c r="P523" s="245"/>
      <c r="Q523" s="245"/>
    </row>
    <row r="524" spans="1:17" x14ac:dyDescent="0.2">
      <c r="A524" s="230">
        <v>14</v>
      </c>
      <c r="B524" s="286" t="s">
        <v>579</v>
      </c>
      <c r="C524" s="259"/>
      <c r="D524" s="259"/>
      <c r="E524" s="259"/>
      <c r="F524" s="260"/>
      <c r="G524" s="260"/>
      <c r="H524" s="260"/>
      <c r="I524" s="259"/>
      <c r="J524" s="259"/>
      <c r="K524" s="259"/>
      <c r="L524" s="260"/>
      <c r="M524" s="260"/>
      <c r="N524" s="260"/>
      <c r="O524" s="259"/>
      <c r="P524" s="259"/>
      <c r="Q524" s="261"/>
    </row>
    <row r="525" spans="1:17" x14ac:dyDescent="0.2">
      <c r="A525" s="243" t="s">
        <v>952</v>
      </c>
      <c r="B525" s="249" t="s">
        <v>1106</v>
      </c>
      <c r="C525" s="242"/>
      <c r="D525" s="245"/>
      <c r="E525" s="245"/>
      <c r="F525" s="287"/>
      <c r="G525" s="247"/>
      <c r="H525" s="247"/>
      <c r="I525" s="242"/>
      <c r="J525" s="245"/>
      <c r="K525" s="245"/>
      <c r="L525" s="287"/>
      <c r="M525" s="247"/>
      <c r="N525" s="247"/>
      <c r="O525" s="242"/>
      <c r="P525" s="245"/>
      <c r="Q525" s="245"/>
    </row>
    <row r="526" spans="1:17" x14ac:dyDescent="0.2">
      <c r="A526" s="243" t="s">
        <v>953</v>
      </c>
      <c r="B526" s="249" t="s">
        <v>1107</v>
      </c>
      <c r="C526" s="242"/>
      <c r="D526" s="245"/>
      <c r="E526" s="245"/>
      <c r="F526" s="287"/>
      <c r="G526" s="247"/>
      <c r="H526" s="247"/>
      <c r="I526" s="242"/>
      <c r="J526" s="245"/>
      <c r="K526" s="245"/>
      <c r="L526" s="287"/>
      <c r="M526" s="247"/>
      <c r="N526" s="247"/>
      <c r="O526" s="242"/>
      <c r="P526" s="245"/>
      <c r="Q526" s="245"/>
    </row>
    <row r="527" spans="1:17" x14ac:dyDescent="0.2">
      <c r="A527" s="243" t="s">
        <v>954</v>
      </c>
      <c r="B527" s="249" t="s">
        <v>1108</v>
      </c>
      <c r="C527" s="242"/>
      <c r="D527" s="245"/>
      <c r="E527" s="245"/>
      <c r="F527" s="287"/>
      <c r="G527" s="247"/>
      <c r="H527" s="247"/>
      <c r="I527" s="242"/>
      <c r="J527" s="245"/>
      <c r="K527" s="245"/>
      <c r="L527" s="287"/>
      <c r="M527" s="247"/>
      <c r="N527" s="247"/>
      <c r="O527" s="242"/>
      <c r="P527" s="245"/>
      <c r="Q527" s="245"/>
    </row>
    <row r="528" spans="1:17" x14ac:dyDescent="0.2">
      <c r="A528" s="243" t="s">
        <v>955</v>
      </c>
      <c r="B528" s="249" t="s">
        <v>1109</v>
      </c>
      <c r="C528" s="242"/>
      <c r="D528" s="245"/>
      <c r="E528" s="245"/>
      <c r="F528" s="287"/>
      <c r="G528" s="247"/>
      <c r="H528" s="247"/>
      <c r="I528" s="242"/>
      <c r="J528" s="245"/>
      <c r="K528" s="245"/>
      <c r="L528" s="287"/>
      <c r="M528" s="247"/>
      <c r="N528" s="247"/>
      <c r="O528" s="242"/>
      <c r="P528" s="245"/>
      <c r="Q528" s="245"/>
    </row>
    <row r="529" spans="1:17" x14ac:dyDescent="0.2">
      <c r="A529" s="243" t="s">
        <v>956</v>
      </c>
      <c r="B529" s="249" t="s">
        <v>1110</v>
      </c>
      <c r="C529" s="242"/>
      <c r="D529" s="245"/>
      <c r="E529" s="245"/>
      <c r="F529" s="287"/>
      <c r="G529" s="247"/>
      <c r="H529" s="247"/>
      <c r="I529" s="242"/>
      <c r="J529" s="245"/>
      <c r="K529" s="245"/>
      <c r="L529" s="287"/>
      <c r="M529" s="247"/>
      <c r="N529" s="247"/>
      <c r="O529" s="242"/>
      <c r="P529" s="245"/>
      <c r="Q529" s="245"/>
    </row>
    <row r="530" spans="1:17" x14ac:dyDescent="0.2">
      <c r="A530" s="243" t="s">
        <v>957</v>
      </c>
      <c r="B530" s="249" t="s">
        <v>1111</v>
      </c>
      <c r="C530" s="242"/>
      <c r="D530" s="245"/>
      <c r="E530" s="245"/>
      <c r="F530" s="287"/>
      <c r="G530" s="247"/>
      <c r="H530" s="247"/>
      <c r="I530" s="242"/>
      <c r="J530" s="245"/>
      <c r="K530" s="245"/>
      <c r="L530" s="287"/>
      <c r="M530" s="247"/>
      <c r="N530" s="247"/>
      <c r="O530" s="242"/>
      <c r="P530" s="245"/>
      <c r="Q530" s="245"/>
    </row>
    <row r="531" spans="1:17" x14ac:dyDescent="0.2">
      <c r="A531" s="243" t="s">
        <v>958</v>
      </c>
      <c r="B531" s="249" t="s">
        <v>1112</v>
      </c>
      <c r="C531" s="242"/>
      <c r="D531" s="245"/>
      <c r="E531" s="245"/>
      <c r="F531" s="287"/>
      <c r="G531" s="247"/>
      <c r="H531" s="247"/>
      <c r="I531" s="242"/>
      <c r="J531" s="245"/>
      <c r="K531" s="245"/>
      <c r="L531" s="287"/>
      <c r="M531" s="247"/>
      <c r="N531" s="247"/>
      <c r="O531" s="242"/>
      <c r="P531" s="245"/>
      <c r="Q531" s="245"/>
    </row>
    <row r="532" spans="1:17" x14ac:dyDescent="0.2">
      <c r="A532" s="243" t="s">
        <v>959</v>
      </c>
      <c r="B532" s="249" t="s">
        <v>1113</v>
      </c>
      <c r="C532" s="242"/>
      <c r="D532" s="245"/>
      <c r="E532" s="245"/>
      <c r="F532" s="287"/>
      <c r="G532" s="247"/>
      <c r="H532" s="247"/>
      <c r="I532" s="242"/>
      <c r="J532" s="245"/>
      <c r="K532" s="245"/>
      <c r="L532" s="287"/>
      <c r="M532" s="247"/>
      <c r="N532" s="247"/>
      <c r="O532" s="242"/>
      <c r="P532" s="245"/>
      <c r="Q532" s="245"/>
    </row>
    <row r="533" spans="1:17" x14ac:dyDescent="0.2">
      <c r="A533" s="243" t="s">
        <v>960</v>
      </c>
      <c r="B533" s="249" t="s">
        <v>1114</v>
      </c>
      <c r="C533" s="242"/>
      <c r="D533" s="245"/>
      <c r="E533" s="245"/>
      <c r="F533" s="287"/>
      <c r="G533" s="247"/>
      <c r="H533" s="247"/>
      <c r="I533" s="242"/>
      <c r="J533" s="245"/>
      <c r="K533" s="245"/>
      <c r="L533" s="287"/>
      <c r="M533" s="247"/>
      <c r="N533" s="247"/>
      <c r="O533" s="242"/>
      <c r="P533" s="245"/>
      <c r="Q533" s="245"/>
    </row>
    <row r="534" spans="1:17" x14ac:dyDescent="0.2">
      <c r="A534" s="243" t="s">
        <v>1365</v>
      </c>
      <c r="B534" s="249" t="s">
        <v>1662</v>
      </c>
      <c r="C534" s="242"/>
      <c r="D534" s="245"/>
      <c r="E534" s="245"/>
      <c r="F534" s="287"/>
      <c r="G534" s="247"/>
      <c r="H534" s="247"/>
      <c r="I534" s="242"/>
      <c r="J534" s="245"/>
      <c r="K534" s="245"/>
      <c r="L534" s="287"/>
      <c r="M534" s="247"/>
      <c r="N534" s="247"/>
      <c r="O534" s="242"/>
      <c r="P534" s="245"/>
      <c r="Q534" s="245"/>
    </row>
    <row r="535" spans="1:17" x14ac:dyDescent="0.2">
      <c r="A535" s="243" t="s">
        <v>1366</v>
      </c>
      <c r="B535" s="249" t="s">
        <v>1115</v>
      </c>
      <c r="C535" s="242"/>
      <c r="D535" s="245"/>
      <c r="E535" s="245"/>
      <c r="F535" s="287"/>
      <c r="G535" s="247"/>
      <c r="H535" s="247"/>
      <c r="I535" s="242"/>
      <c r="J535" s="245"/>
      <c r="K535" s="245"/>
      <c r="L535" s="287"/>
      <c r="M535" s="247"/>
      <c r="N535" s="247"/>
      <c r="O535" s="242"/>
      <c r="P535" s="245"/>
      <c r="Q535" s="245"/>
    </row>
    <row r="536" spans="1:17" x14ac:dyDescent="0.2">
      <c r="A536" s="243" t="s">
        <v>1367</v>
      </c>
      <c r="B536" s="272" t="s">
        <v>1116</v>
      </c>
      <c r="C536" s="242"/>
      <c r="D536" s="245"/>
      <c r="E536" s="245"/>
      <c r="F536" s="287"/>
      <c r="G536" s="247"/>
      <c r="H536" s="247"/>
      <c r="I536" s="242"/>
      <c r="J536" s="245"/>
      <c r="K536" s="245"/>
      <c r="L536" s="287"/>
      <c r="M536" s="247"/>
      <c r="N536" s="247"/>
      <c r="O536" s="242"/>
      <c r="P536" s="245"/>
      <c r="Q536" s="245"/>
    </row>
    <row r="537" spans="1:17" x14ac:dyDescent="0.2">
      <c r="A537" s="243" t="s">
        <v>1368</v>
      </c>
      <c r="B537" s="249" t="s">
        <v>1117</v>
      </c>
      <c r="C537" s="242"/>
      <c r="D537" s="245"/>
      <c r="E537" s="245"/>
      <c r="F537" s="287"/>
      <c r="G537" s="247"/>
      <c r="H537" s="247"/>
      <c r="I537" s="242"/>
      <c r="J537" s="245"/>
      <c r="K537" s="245"/>
      <c r="L537" s="287"/>
      <c r="M537" s="247"/>
      <c r="N537" s="247"/>
      <c r="O537" s="242"/>
      <c r="P537" s="245"/>
      <c r="Q537" s="245"/>
    </row>
    <row r="538" spans="1:17" x14ac:dyDescent="0.2">
      <c r="A538" s="243" t="s">
        <v>1369</v>
      </c>
      <c r="B538" s="249" t="s">
        <v>1118</v>
      </c>
      <c r="C538" s="242"/>
      <c r="D538" s="245"/>
      <c r="E538" s="245"/>
      <c r="F538" s="287"/>
      <c r="G538" s="247"/>
      <c r="H538" s="247"/>
      <c r="I538" s="242"/>
      <c r="J538" s="245"/>
      <c r="K538" s="245"/>
      <c r="L538" s="287"/>
      <c r="M538" s="247"/>
      <c r="N538" s="247"/>
      <c r="O538" s="242"/>
      <c r="P538" s="245"/>
      <c r="Q538" s="245"/>
    </row>
    <row r="539" spans="1:17" x14ac:dyDescent="0.2">
      <c r="A539" s="243" t="s">
        <v>1370</v>
      </c>
      <c r="B539" s="249" t="s">
        <v>1119</v>
      </c>
      <c r="C539" s="242"/>
      <c r="D539" s="245"/>
      <c r="E539" s="245"/>
      <c r="F539" s="287"/>
      <c r="G539" s="247"/>
      <c r="H539" s="247"/>
      <c r="I539" s="242"/>
      <c r="J539" s="245"/>
      <c r="K539" s="245"/>
      <c r="L539" s="287"/>
      <c r="M539" s="247"/>
      <c r="N539" s="247"/>
      <c r="O539" s="242"/>
      <c r="P539" s="245"/>
      <c r="Q539" s="245"/>
    </row>
    <row r="540" spans="1:17" x14ac:dyDescent="0.2">
      <c r="A540" s="243" t="s">
        <v>1371</v>
      </c>
      <c r="B540" s="244" t="s">
        <v>573</v>
      </c>
      <c r="C540" s="242"/>
      <c r="D540" s="288"/>
      <c r="E540" s="288"/>
      <c r="F540" s="287"/>
      <c r="G540" s="289"/>
      <c r="H540" s="289"/>
      <c r="I540" s="242"/>
      <c r="J540" s="288"/>
      <c r="K540" s="288"/>
      <c r="L540" s="287"/>
      <c r="M540" s="289"/>
      <c r="N540" s="289"/>
      <c r="O540" s="242"/>
      <c r="P540" s="288"/>
      <c r="Q540" s="288"/>
    </row>
    <row r="541" spans="1:17" x14ac:dyDescent="0.2">
      <c r="A541" s="243" t="s">
        <v>1372</v>
      </c>
      <c r="B541" s="249" t="s">
        <v>574</v>
      </c>
      <c r="C541" s="242"/>
      <c r="D541" s="288"/>
      <c r="E541" s="288"/>
      <c r="F541" s="287"/>
      <c r="G541" s="289"/>
      <c r="H541" s="289"/>
      <c r="I541" s="242"/>
      <c r="J541" s="288"/>
      <c r="K541" s="288"/>
      <c r="L541" s="287"/>
      <c r="M541" s="289"/>
      <c r="N541" s="289"/>
      <c r="O541" s="242"/>
      <c r="P541" s="288"/>
      <c r="Q541" s="288"/>
    </row>
    <row r="542" spans="1:17" x14ac:dyDescent="0.2">
      <c r="A542" s="243" t="s">
        <v>1373</v>
      </c>
      <c r="B542" s="249" t="s">
        <v>1120</v>
      </c>
      <c r="C542" s="242"/>
      <c r="D542" s="245"/>
      <c r="E542" s="245"/>
      <c r="F542" s="287"/>
      <c r="G542" s="247"/>
      <c r="H542" s="247"/>
      <c r="I542" s="242"/>
      <c r="J542" s="245"/>
      <c r="K542" s="245"/>
      <c r="L542" s="287"/>
      <c r="M542" s="247"/>
      <c r="N542" s="247"/>
      <c r="O542" s="242"/>
      <c r="P542" s="245"/>
      <c r="Q542" s="245"/>
    </row>
    <row r="543" spans="1:17" x14ac:dyDescent="0.2">
      <c r="A543" s="243" t="s">
        <v>1374</v>
      </c>
      <c r="B543" s="249" t="s">
        <v>1121</v>
      </c>
      <c r="C543" s="242"/>
      <c r="D543" s="277"/>
      <c r="E543" s="277"/>
      <c r="F543" s="287"/>
      <c r="G543" s="290"/>
      <c r="H543" s="290"/>
      <c r="I543" s="242"/>
      <c r="J543" s="277"/>
      <c r="K543" s="277"/>
      <c r="L543" s="287"/>
      <c r="M543" s="290"/>
      <c r="N543" s="290"/>
      <c r="O543" s="242"/>
      <c r="P543" s="277"/>
      <c r="Q543" s="277"/>
    </row>
    <row r="544" spans="1:17" x14ac:dyDescent="0.2">
      <c r="A544" s="243" t="s">
        <v>1375</v>
      </c>
      <c r="B544" s="249" t="s">
        <v>575</v>
      </c>
      <c r="C544" s="242"/>
      <c r="D544" s="288"/>
      <c r="E544" s="288"/>
      <c r="F544" s="287"/>
      <c r="G544" s="289"/>
      <c r="H544" s="289"/>
      <c r="I544" s="242"/>
      <c r="J544" s="288"/>
      <c r="K544" s="288"/>
      <c r="L544" s="287"/>
      <c r="M544" s="289"/>
      <c r="N544" s="289"/>
      <c r="O544" s="242"/>
      <c r="P544" s="288"/>
      <c r="Q544" s="288"/>
    </row>
    <row r="545" spans="1:17" x14ac:dyDescent="0.2">
      <c r="A545" s="243" t="s">
        <v>1734</v>
      </c>
      <c r="B545" s="249" t="s">
        <v>576</v>
      </c>
      <c r="C545" s="242"/>
      <c r="D545" s="288"/>
      <c r="E545" s="288"/>
      <c r="F545" s="287"/>
      <c r="G545" s="289"/>
      <c r="H545" s="289"/>
      <c r="I545" s="242"/>
      <c r="J545" s="288"/>
      <c r="K545" s="288"/>
      <c r="L545" s="287"/>
      <c r="M545" s="289"/>
      <c r="N545" s="289"/>
      <c r="O545" s="242"/>
      <c r="P545" s="288"/>
      <c r="Q545" s="288"/>
    </row>
    <row r="546" spans="1:17" x14ac:dyDescent="0.2">
      <c r="A546" s="291"/>
      <c r="B546" s="292" t="s">
        <v>568</v>
      </c>
      <c r="C546" s="293"/>
      <c r="D546" s="293"/>
      <c r="E546" s="293"/>
      <c r="F546" s="294"/>
      <c r="G546" s="294"/>
      <c r="H546" s="294"/>
      <c r="I546" s="293"/>
      <c r="J546" s="293"/>
      <c r="K546" s="293"/>
      <c r="L546" s="294"/>
      <c r="M546" s="294"/>
      <c r="N546" s="294"/>
      <c r="O546" s="293"/>
      <c r="P546" s="293"/>
      <c r="Q546" s="293"/>
    </row>
    <row r="552" spans="1:17" x14ac:dyDescent="0.2">
      <c r="A552" s="295"/>
    </row>
    <row r="553" spans="1:17" x14ac:dyDescent="0.2">
      <c r="A553" s="295"/>
    </row>
    <row r="554" spans="1:17" x14ac:dyDescent="0.2">
      <c r="A554" s="295"/>
    </row>
    <row r="555" spans="1:17" ht="16.5" x14ac:dyDescent="0.3">
      <c r="A555" s="296" t="s">
        <v>2355</v>
      </c>
      <c r="B555" s="297"/>
    </row>
    <row r="556" spans="1:17" ht="16.5" x14ac:dyDescent="0.3">
      <c r="A556" s="296" t="s">
        <v>2356</v>
      </c>
      <c r="B556" s="297"/>
    </row>
  </sheetData>
  <mergeCells count="6">
    <mergeCell ref="B1:B2"/>
    <mergeCell ref="C1:E1"/>
    <mergeCell ref="F1:H1"/>
    <mergeCell ref="I1:K1"/>
    <mergeCell ref="L1:N1"/>
    <mergeCell ref="O1:Q1"/>
  </mergeCells>
  <phoneticPr fontId="2" type="noConversion"/>
  <pageMargins left="0.70866141732283472" right="0.51181102362204722" top="1.1417322834645669" bottom="0.74803149606299213" header="0.31496062992125984" footer="0.31496062992125984"/>
  <pageSetup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68"/>
  <sheetViews>
    <sheetView view="pageBreakPreview" zoomScale="60" zoomScaleNormal="55" workbookViewId="0">
      <selection activeCell="D3" sqref="D3"/>
    </sheetView>
  </sheetViews>
  <sheetFormatPr baseColWidth="10" defaultRowHeight="12.75" x14ac:dyDescent="0.2"/>
  <cols>
    <col min="1" max="1" width="4.85546875" style="366" bestFit="1" customWidth="1"/>
    <col min="2" max="2" width="38.85546875" style="297" customWidth="1"/>
    <col min="3" max="3" width="5.42578125" style="366" bestFit="1" customWidth="1"/>
    <col min="4" max="4" width="10.140625" style="392" customWidth="1"/>
    <col min="5" max="5" width="7.85546875" style="392" customWidth="1"/>
    <col min="6" max="6" width="12.7109375" style="393" customWidth="1"/>
    <col min="7" max="7" width="10" style="393" customWidth="1"/>
    <col min="8" max="8" width="7.85546875" style="393" customWidth="1"/>
    <col min="9" max="9" width="12.42578125" style="393" customWidth="1"/>
    <col min="10" max="16384" width="11.42578125" style="367"/>
  </cols>
  <sheetData>
    <row r="1" spans="1:9" ht="36.75" customHeight="1" thickBot="1" x14ac:dyDescent="0.25">
      <c r="D1" s="424"/>
      <c r="E1" s="425"/>
      <c r="F1" s="426"/>
      <c r="G1" s="424"/>
      <c r="H1" s="425"/>
      <c r="I1" s="426"/>
    </row>
    <row r="2" spans="1:9" ht="100.5" customHeight="1" x14ac:dyDescent="0.2">
      <c r="A2" s="298" t="s">
        <v>0</v>
      </c>
      <c r="B2" s="299" t="s">
        <v>1749</v>
      </c>
      <c r="C2" s="453" t="s">
        <v>1750</v>
      </c>
      <c r="D2" s="455" t="s">
        <v>1751</v>
      </c>
      <c r="E2" s="456"/>
      <c r="F2" s="457"/>
      <c r="G2" s="458" t="s">
        <v>1752</v>
      </c>
      <c r="H2" s="459"/>
      <c r="I2" s="460"/>
    </row>
    <row r="3" spans="1:9" ht="45.75" customHeight="1" x14ac:dyDescent="0.2">
      <c r="A3" s="314">
        <v>1</v>
      </c>
      <c r="B3" s="305" t="s">
        <v>61</v>
      </c>
      <c r="C3" s="454"/>
      <c r="D3" s="300" t="s">
        <v>982</v>
      </c>
      <c r="E3" s="300" t="s">
        <v>983</v>
      </c>
      <c r="F3" s="300" t="s">
        <v>984</v>
      </c>
      <c r="G3" s="301" t="s">
        <v>982</v>
      </c>
      <c r="H3" s="301" t="s">
        <v>983</v>
      </c>
      <c r="I3" s="301" t="s">
        <v>984</v>
      </c>
    </row>
    <row r="4" spans="1:9" x14ac:dyDescent="0.2">
      <c r="A4" s="302" t="s">
        <v>665</v>
      </c>
      <c r="B4" s="302" t="s">
        <v>1753</v>
      </c>
      <c r="C4" s="368">
        <v>1</v>
      </c>
      <c r="D4" s="369"/>
      <c r="E4" s="369"/>
      <c r="F4" s="369"/>
      <c r="G4" s="370"/>
      <c r="H4" s="369"/>
      <c r="I4" s="369"/>
    </row>
    <row r="5" spans="1:9" x14ac:dyDescent="0.2">
      <c r="A5" s="302" t="s">
        <v>667</v>
      </c>
      <c r="B5" s="302" t="s">
        <v>1754</v>
      </c>
      <c r="C5" s="368">
        <v>1</v>
      </c>
      <c r="D5" s="369"/>
      <c r="E5" s="369"/>
      <c r="F5" s="369"/>
      <c r="G5" s="370"/>
      <c r="H5" s="371"/>
      <c r="I5" s="369"/>
    </row>
    <row r="6" spans="1:9" x14ac:dyDescent="0.2">
      <c r="A6" s="302" t="s">
        <v>669</v>
      </c>
      <c r="B6" s="302" t="s">
        <v>1755</v>
      </c>
      <c r="C6" s="368">
        <v>1</v>
      </c>
      <c r="D6" s="369"/>
      <c r="E6" s="369"/>
      <c r="F6" s="369"/>
      <c r="G6" s="370"/>
      <c r="H6" s="371"/>
      <c r="I6" s="369"/>
    </row>
    <row r="7" spans="1:9" x14ac:dyDescent="0.2">
      <c r="A7" s="302" t="s">
        <v>670</v>
      </c>
      <c r="B7" s="302" t="s">
        <v>1756</v>
      </c>
      <c r="C7" s="368">
        <v>1</v>
      </c>
      <c r="D7" s="369"/>
      <c r="E7" s="369"/>
      <c r="F7" s="369"/>
      <c r="G7" s="370"/>
      <c r="H7" s="371"/>
      <c r="I7" s="369"/>
    </row>
    <row r="8" spans="1:9" x14ac:dyDescent="0.2">
      <c r="A8" s="302" t="s">
        <v>672</v>
      </c>
      <c r="B8" s="302" t="s">
        <v>1757</v>
      </c>
      <c r="C8" s="368">
        <v>1</v>
      </c>
      <c r="D8" s="369"/>
      <c r="E8" s="369"/>
      <c r="F8" s="369"/>
      <c r="G8" s="370"/>
      <c r="H8" s="371"/>
      <c r="I8" s="369"/>
    </row>
    <row r="9" spans="1:9" x14ac:dyDescent="0.2">
      <c r="A9" s="302" t="s">
        <v>673</v>
      </c>
      <c r="B9" s="302" t="s">
        <v>1758</v>
      </c>
      <c r="C9" s="368">
        <v>1</v>
      </c>
      <c r="D9" s="369"/>
      <c r="E9" s="369"/>
      <c r="F9" s="369"/>
      <c r="G9" s="370"/>
      <c r="H9" s="371"/>
      <c r="I9" s="369"/>
    </row>
    <row r="10" spans="1:9" x14ac:dyDescent="0.2">
      <c r="A10" s="302" t="s">
        <v>675</v>
      </c>
      <c r="B10" s="302" t="s">
        <v>1759</v>
      </c>
      <c r="C10" s="368">
        <v>1</v>
      </c>
      <c r="D10" s="369"/>
      <c r="E10" s="369"/>
      <c r="F10" s="369"/>
      <c r="G10" s="370"/>
      <c r="H10" s="371"/>
      <c r="I10" s="369"/>
    </row>
    <row r="11" spans="1:9" x14ac:dyDescent="0.2">
      <c r="A11" s="302" t="s">
        <v>677</v>
      </c>
      <c r="B11" s="302" t="s">
        <v>1760</v>
      </c>
      <c r="C11" s="368">
        <v>1</v>
      </c>
      <c r="D11" s="369"/>
      <c r="E11" s="369"/>
      <c r="F11" s="369"/>
      <c r="G11" s="370"/>
      <c r="H11" s="371"/>
      <c r="I11" s="369"/>
    </row>
    <row r="12" spans="1:9" x14ac:dyDescent="0.2">
      <c r="A12" s="302" t="s">
        <v>678</v>
      </c>
      <c r="B12" s="302" t="s">
        <v>1761</v>
      </c>
      <c r="C12" s="368">
        <v>1</v>
      </c>
      <c r="D12" s="369"/>
      <c r="E12" s="369"/>
      <c r="F12" s="369"/>
      <c r="G12" s="370"/>
      <c r="H12" s="371"/>
      <c r="I12" s="369"/>
    </row>
    <row r="13" spans="1:9" x14ac:dyDescent="0.2">
      <c r="A13" s="302" t="s">
        <v>679</v>
      </c>
      <c r="B13" s="302" t="s">
        <v>1762</v>
      </c>
      <c r="C13" s="368">
        <v>1</v>
      </c>
      <c r="D13" s="369"/>
      <c r="E13" s="369"/>
      <c r="F13" s="369"/>
      <c r="G13" s="370"/>
      <c r="H13" s="371"/>
      <c r="I13" s="369"/>
    </row>
    <row r="14" spans="1:9" x14ac:dyDescent="0.2">
      <c r="A14" s="302" t="s">
        <v>995</v>
      </c>
      <c r="B14" s="302" t="s">
        <v>1763</v>
      </c>
      <c r="C14" s="368">
        <v>1</v>
      </c>
      <c r="D14" s="369"/>
      <c r="E14" s="369"/>
      <c r="F14" s="369"/>
      <c r="G14" s="370"/>
      <c r="H14" s="371"/>
      <c r="I14" s="369"/>
    </row>
    <row r="15" spans="1:9" x14ac:dyDescent="0.2">
      <c r="A15" s="302" t="s">
        <v>996</v>
      </c>
      <c r="B15" s="302" t="s">
        <v>1764</v>
      </c>
      <c r="C15" s="368">
        <v>1</v>
      </c>
      <c r="D15" s="369"/>
      <c r="E15" s="369"/>
      <c r="F15" s="369"/>
      <c r="G15" s="370"/>
      <c r="H15" s="371"/>
      <c r="I15" s="369"/>
    </row>
    <row r="16" spans="1:9" ht="27" customHeight="1" x14ac:dyDescent="0.2">
      <c r="A16" s="376">
        <v>2</v>
      </c>
      <c r="B16" s="376" t="s">
        <v>1765</v>
      </c>
      <c r="C16" s="396"/>
      <c r="D16" s="306"/>
      <c r="E16" s="372"/>
      <c r="F16" s="372"/>
      <c r="G16" s="373"/>
      <c r="H16" s="374"/>
      <c r="I16" s="372"/>
    </row>
    <row r="17" spans="1:9" x14ac:dyDescent="0.2">
      <c r="A17" s="302" t="s">
        <v>680</v>
      </c>
      <c r="B17" s="302" t="s">
        <v>1766</v>
      </c>
      <c r="C17" s="368">
        <v>1</v>
      </c>
      <c r="D17" s="369"/>
      <c r="E17" s="369"/>
      <c r="F17" s="369"/>
      <c r="G17" s="303"/>
      <c r="H17" s="371"/>
      <c r="I17" s="369"/>
    </row>
    <row r="18" spans="1:9" x14ac:dyDescent="0.2">
      <c r="A18" s="302" t="s">
        <v>681</v>
      </c>
      <c r="B18" s="302" t="s">
        <v>1767</v>
      </c>
      <c r="C18" s="368">
        <v>1</v>
      </c>
      <c r="D18" s="369"/>
      <c r="E18" s="369"/>
      <c r="F18" s="369"/>
      <c r="G18" s="303"/>
      <c r="H18" s="371"/>
      <c r="I18" s="369"/>
    </row>
    <row r="19" spans="1:9" x14ac:dyDescent="0.2">
      <c r="A19" s="302" t="s">
        <v>682</v>
      </c>
      <c r="B19" s="302" t="s">
        <v>1768</v>
      </c>
      <c r="C19" s="368">
        <v>1</v>
      </c>
      <c r="D19" s="369"/>
      <c r="E19" s="369"/>
      <c r="F19" s="369"/>
      <c r="G19" s="303"/>
      <c r="H19" s="371"/>
      <c r="I19" s="369"/>
    </row>
    <row r="20" spans="1:9" x14ac:dyDescent="0.2">
      <c r="A20" s="302" t="s">
        <v>683</v>
      </c>
      <c r="B20" s="302" t="s">
        <v>1769</v>
      </c>
      <c r="C20" s="368">
        <v>1</v>
      </c>
      <c r="D20" s="369"/>
      <c r="E20" s="369"/>
      <c r="F20" s="369"/>
      <c r="G20" s="303"/>
      <c r="H20" s="371"/>
      <c r="I20" s="369"/>
    </row>
    <row r="21" spans="1:9" x14ac:dyDescent="0.2">
      <c r="A21" s="302" t="s">
        <v>684</v>
      </c>
      <c r="B21" s="302" t="s">
        <v>1770</v>
      </c>
      <c r="C21" s="368">
        <v>1</v>
      </c>
      <c r="D21" s="369"/>
      <c r="E21" s="369"/>
      <c r="F21" s="369"/>
      <c r="G21" s="303"/>
      <c r="H21" s="371"/>
      <c r="I21" s="369"/>
    </row>
    <row r="22" spans="1:9" x14ac:dyDescent="0.2">
      <c r="A22" s="302" t="s">
        <v>685</v>
      </c>
      <c r="B22" s="302" t="s">
        <v>1771</v>
      </c>
      <c r="C22" s="368">
        <v>1</v>
      </c>
      <c r="D22" s="369"/>
      <c r="E22" s="369"/>
      <c r="F22" s="369"/>
      <c r="G22" s="303"/>
      <c r="H22" s="371"/>
      <c r="I22" s="369"/>
    </row>
    <row r="23" spans="1:9" x14ac:dyDescent="0.2">
      <c r="A23" s="302" t="s">
        <v>687</v>
      </c>
      <c r="B23" s="302" t="s">
        <v>1772</v>
      </c>
      <c r="C23" s="368">
        <v>1</v>
      </c>
      <c r="D23" s="369"/>
      <c r="E23" s="369"/>
      <c r="F23" s="369"/>
      <c r="G23" s="303"/>
      <c r="H23" s="371"/>
      <c r="I23" s="369"/>
    </row>
    <row r="24" spans="1:9" x14ac:dyDescent="0.2">
      <c r="A24" s="302" t="s">
        <v>688</v>
      </c>
      <c r="B24" s="302" t="s">
        <v>1773</v>
      </c>
      <c r="C24" s="368">
        <v>1</v>
      </c>
      <c r="D24" s="369"/>
      <c r="E24" s="369"/>
      <c r="F24" s="369"/>
      <c r="G24" s="371"/>
      <c r="H24" s="371"/>
      <c r="I24" s="369"/>
    </row>
    <row r="25" spans="1:9" x14ac:dyDescent="0.2">
      <c r="A25" s="302" t="s">
        <v>689</v>
      </c>
      <c r="B25" s="302" t="s">
        <v>1774</v>
      </c>
      <c r="C25" s="368">
        <v>1</v>
      </c>
      <c r="D25" s="369"/>
      <c r="E25" s="369"/>
      <c r="F25" s="369"/>
      <c r="G25" s="303"/>
      <c r="H25" s="371"/>
      <c r="I25" s="369"/>
    </row>
    <row r="26" spans="1:9" x14ac:dyDescent="0.2">
      <c r="A26" s="302" t="s">
        <v>690</v>
      </c>
      <c r="B26" s="302" t="s">
        <v>1775</v>
      </c>
      <c r="C26" s="368">
        <v>1</v>
      </c>
      <c r="D26" s="369"/>
      <c r="E26" s="369"/>
      <c r="F26" s="369"/>
      <c r="G26" s="303"/>
      <c r="H26" s="371"/>
      <c r="I26" s="369"/>
    </row>
    <row r="27" spans="1:9" x14ac:dyDescent="0.2">
      <c r="A27" s="302" t="s">
        <v>691</v>
      </c>
      <c r="B27" s="302" t="s">
        <v>1776</v>
      </c>
      <c r="C27" s="368">
        <v>1</v>
      </c>
      <c r="D27" s="369"/>
      <c r="E27" s="369"/>
      <c r="F27" s="369"/>
      <c r="G27" s="304"/>
      <c r="H27" s="371"/>
      <c r="I27" s="369"/>
    </row>
    <row r="28" spans="1:9" x14ac:dyDescent="0.2">
      <c r="A28" s="302" t="s">
        <v>1689</v>
      </c>
      <c r="B28" s="302" t="s">
        <v>1777</v>
      </c>
      <c r="C28" s="368">
        <v>1</v>
      </c>
      <c r="D28" s="369"/>
      <c r="E28" s="369"/>
      <c r="F28" s="369"/>
      <c r="G28" s="375"/>
      <c r="H28" s="371"/>
      <c r="I28" s="369"/>
    </row>
    <row r="29" spans="1:9" x14ac:dyDescent="0.2">
      <c r="A29" s="302" t="s">
        <v>1690</v>
      </c>
      <c r="B29" s="302" t="s">
        <v>1778</v>
      </c>
      <c r="C29" s="368">
        <v>1</v>
      </c>
      <c r="D29" s="369"/>
      <c r="E29" s="369"/>
      <c r="F29" s="369"/>
      <c r="G29" s="375"/>
      <c r="H29" s="371"/>
      <c r="I29" s="369"/>
    </row>
    <row r="30" spans="1:9" x14ac:dyDescent="0.2">
      <c r="A30" s="302" t="s">
        <v>1691</v>
      </c>
      <c r="B30" s="302" t="s">
        <v>1779</v>
      </c>
      <c r="C30" s="368">
        <v>1</v>
      </c>
      <c r="D30" s="369"/>
      <c r="E30" s="369"/>
      <c r="F30" s="369"/>
      <c r="G30" s="375"/>
      <c r="H30" s="371"/>
      <c r="I30" s="369"/>
    </row>
    <row r="31" spans="1:9" x14ac:dyDescent="0.2">
      <c r="A31" s="302" t="s">
        <v>1692</v>
      </c>
      <c r="B31" s="302" t="s">
        <v>1780</v>
      </c>
      <c r="C31" s="368">
        <v>1</v>
      </c>
      <c r="D31" s="369"/>
      <c r="E31" s="369"/>
      <c r="F31" s="369"/>
      <c r="G31" s="375"/>
      <c r="H31" s="371"/>
      <c r="I31" s="369"/>
    </row>
    <row r="32" spans="1:9" x14ac:dyDescent="0.2">
      <c r="A32" s="302" t="s">
        <v>1693</v>
      </c>
      <c r="B32" s="302" t="s">
        <v>1781</v>
      </c>
      <c r="C32" s="368">
        <v>1</v>
      </c>
      <c r="D32" s="369"/>
      <c r="E32" s="369"/>
      <c r="F32" s="369"/>
      <c r="G32" s="303"/>
      <c r="H32" s="371"/>
      <c r="I32" s="369"/>
    </row>
    <row r="33" spans="1:9" x14ac:dyDescent="0.2">
      <c r="A33" s="302" t="s">
        <v>1782</v>
      </c>
      <c r="B33" s="302" t="s">
        <v>1783</v>
      </c>
      <c r="C33" s="368">
        <v>1</v>
      </c>
      <c r="D33" s="369"/>
      <c r="E33" s="369"/>
      <c r="F33" s="369"/>
      <c r="G33" s="303"/>
      <c r="H33" s="371"/>
      <c r="I33" s="369"/>
    </row>
    <row r="34" spans="1:9" x14ac:dyDescent="0.2">
      <c r="A34" s="302" t="s">
        <v>1784</v>
      </c>
      <c r="B34" s="302" t="s">
        <v>1785</v>
      </c>
      <c r="C34" s="368">
        <v>1</v>
      </c>
      <c r="D34" s="369"/>
      <c r="E34" s="369"/>
      <c r="F34" s="369"/>
      <c r="G34" s="303"/>
      <c r="H34" s="371"/>
      <c r="I34" s="369"/>
    </row>
    <row r="35" spans="1:9" x14ac:dyDescent="0.2">
      <c r="A35" s="302" t="s">
        <v>1786</v>
      </c>
      <c r="B35" s="302" t="s">
        <v>1787</v>
      </c>
      <c r="C35" s="368">
        <v>1</v>
      </c>
      <c r="D35" s="369"/>
      <c r="E35" s="369"/>
      <c r="F35" s="369"/>
      <c r="G35" s="303"/>
      <c r="H35" s="371"/>
      <c r="I35" s="369"/>
    </row>
    <row r="36" spans="1:9" x14ac:dyDescent="0.2">
      <c r="A36" s="302" t="s">
        <v>1788</v>
      </c>
      <c r="B36" s="302" t="s">
        <v>1789</v>
      </c>
      <c r="C36" s="368">
        <v>1</v>
      </c>
      <c r="D36" s="369"/>
      <c r="E36" s="369"/>
      <c r="F36" s="369"/>
      <c r="G36" s="303"/>
      <c r="H36" s="371"/>
      <c r="I36" s="369"/>
    </row>
    <row r="37" spans="1:9" x14ac:dyDescent="0.2">
      <c r="A37" s="302" t="s">
        <v>1790</v>
      </c>
      <c r="B37" s="302" t="s">
        <v>1791</v>
      </c>
      <c r="C37" s="368">
        <v>1</v>
      </c>
      <c r="D37" s="369"/>
      <c r="E37" s="369"/>
      <c r="F37" s="369"/>
      <c r="G37" s="371"/>
      <c r="H37" s="371"/>
      <c r="I37" s="369"/>
    </row>
    <row r="38" spans="1:9" x14ac:dyDescent="0.2">
      <c r="A38" s="302" t="s">
        <v>1792</v>
      </c>
      <c r="B38" s="302" t="s">
        <v>1793</v>
      </c>
      <c r="C38" s="368">
        <v>1</v>
      </c>
      <c r="D38" s="369"/>
      <c r="E38" s="369"/>
      <c r="F38" s="369"/>
      <c r="G38" s="303"/>
      <c r="H38" s="371"/>
      <c r="I38" s="369"/>
    </row>
    <row r="39" spans="1:9" x14ac:dyDescent="0.2">
      <c r="A39" s="302" t="s">
        <v>1794</v>
      </c>
      <c r="B39" s="302" t="s">
        <v>1795</v>
      </c>
      <c r="C39" s="368">
        <v>1</v>
      </c>
      <c r="D39" s="369"/>
      <c r="E39" s="369"/>
      <c r="F39" s="369"/>
      <c r="G39" s="303"/>
      <c r="H39" s="371"/>
      <c r="I39" s="369"/>
    </row>
    <row r="40" spans="1:9" x14ac:dyDescent="0.2">
      <c r="A40" s="376">
        <v>3</v>
      </c>
      <c r="B40" s="376" t="s">
        <v>1796</v>
      </c>
      <c r="C40" s="396"/>
      <c r="D40" s="313"/>
      <c r="E40" s="313"/>
      <c r="F40" s="313"/>
      <c r="G40" s="313"/>
      <c r="H40" s="305"/>
      <c r="I40" s="313"/>
    </row>
    <row r="41" spans="1:9" x14ac:dyDescent="0.2">
      <c r="A41" s="302" t="s">
        <v>694</v>
      </c>
      <c r="B41" s="302" t="s">
        <v>1797</v>
      </c>
      <c r="C41" s="368">
        <v>1</v>
      </c>
      <c r="D41" s="369"/>
      <c r="E41" s="369"/>
      <c r="F41" s="369"/>
      <c r="G41" s="377"/>
      <c r="H41" s="377"/>
      <c r="I41" s="378"/>
    </row>
    <row r="42" spans="1:9" x14ac:dyDescent="0.2">
      <c r="A42" s="302" t="s">
        <v>695</v>
      </c>
      <c r="B42" s="302" t="s">
        <v>1798</v>
      </c>
      <c r="C42" s="368">
        <v>1</v>
      </c>
      <c r="D42" s="369"/>
      <c r="E42" s="369"/>
      <c r="F42" s="369"/>
      <c r="G42" s="377"/>
      <c r="H42" s="377"/>
      <c r="I42" s="378"/>
    </row>
    <row r="43" spans="1:9" x14ac:dyDescent="0.2">
      <c r="A43" s="302" t="s">
        <v>696</v>
      </c>
      <c r="B43" s="302" t="s">
        <v>1799</v>
      </c>
      <c r="C43" s="368">
        <v>1</v>
      </c>
      <c r="D43" s="369"/>
      <c r="E43" s="369"/>
      <c r="F43" s="369"/>
      <c r="G43" s="377"/>
      <c r="H43" s="377"/>
      <c r="I43" s="378"/>
    </row>
    <row r="44" spans="1:9" x14ac:dyDescent="0.2">
      <c r="A44" s="302" t="s">
        <v>697</v>
      </c>
      <c r="B44" s="302" t="s">
        <v>1800</v>
      </c>
      <c r="C44" s="368">
        <v>1</v>
      </c>
      <c r="D44" s="369"/>
      <c r="E44" s="369"/>
      <c r="F44" s="369"/>
      <c r="G44" s="304"/>
      <c r="H44" s="371"/>
      <c r="I44" s="369"/>
    </row>
    <row r="45" spans="1:9" x14ac:dyDescent="0.2">
      <c r="A45" s="302" t="s">
        <v>698</v>
      </c>
      <c r="B45" s="302" t="s">
        <v>1801</v>
      </c>
      <c r="C45" s="368">
        <v>1</v>
      </c>
      <c r="D45" s="369"/>
      <c r="E45" s="369"/>
      <c r="F45" s="369"/>
      <c r="G45" s="371"/>
      <c r="H45" s="371"/>
      <c r="I45" s="369"/>
    </row>
    <row r="46" spans="1:9" x14ac:dyDescent="0.2">
      <c r="A46" s="302" t="s">
        <v>699</v>
      </c>
      <c r="B46" s="302" t="s">
        <v>1802</v>
      </c>
      <c r="C46" s="368">
        <v>1</v>
      </c>
      <c r="D46" s="369"/>
      <c r="E46" s="369"/>
      <c r="F46" s="369"/>
      <c r="G46" s="304"/>
      <c r="H46" s="371"/>
      <c r="I46" s="369"/>
    </row>
    <row r="47" spans="1:9" x14ac:dyDescent="0.2">
      <c r="A47" s="302" t="s">
        <v>700</v>
      </c>
      <c r="B47" s="302" t="s">
        <v>1803</v>
      </c>
      <c r="C47" s="368">
        <v>1</v>
      </c>
      <c r="D47" s="369"/>
      <c r="E47" s="369"/>
      <c r="F47" s="369"/>
      <c r="G47" s="304"/>
      <c r="H47" s="371"/>
      <c r="I47" s="369"/>
    </row>
    <row r="48" spans="1:9" x14ac:dyDescent="0.2">
      <c r="A48" s="302" t="s">
        <v>701</v>
      </c>
      <c r="B48" s="302" t="s">
        <v>1804</v>
      </c>
      <c r="C48" s="368">
        <v>1</v>
      </c>
      <c r="D48" s="369"/>
      <c r="E48" s="369"/>
      <c r="F48" s="369"/>
      <c r="G48" s="304"/>
      <c r="H48" s="371"/>
      <c r="I48" s="369"/>
    </row>
    <row r="49" spans="1:9" x14ac:dyDescent="0.2">
      <c r="A49" s="302" t="s">
        <v>702</v>
      </c>
      <c r="B49" s="302" t="s">
        <v>1805</v>
      </c>
      <c r="C49" s="368">
        <v>1</v>
      </c>
      <c r="D49" s="369"/>
      <c r="E49" s="369"/>
      <c r="F49" s="369"/>
      <c r="G49" s="371"/>
      <c r="H49" s="371"/>
      <c r="I49" s="369"/>
    </row>
    <row r="50" spans="1:9" x14ac:dyDescent="0.2">
      <c r="A50" s="302" t="s">
        <v>703</v>
      </c>
      <c r="B50" s="302" t="s">
        <v>1806</v>
      </c>
      <c r="C50" s="368">
        <v>1</v>
      </c>
      <c r="D50" s="369"/>
      <c r="E50" s="369"/>
      <c r="F50" s="369"/>
      <c r="G50" s="304"/>
      <c r="H50" s="371"/>
      <c r="I50" s="369"/>
    </row>
    <row r="51" spans="1:9" x14ac:dyDescent="0.2">
      <c r="A51" s="302" t="s">
        <v>704</v>
      </c>
      <c r="B51" s="302" t="s">
        <v>1807</v>
      </c>
      <c r="C51" s="368">
        <v>1</v>
      </c>
      <c r="D51" s="369"/>
      <c r="E51" s="369"/>
      <c r="F51" s="369"/>
      <c r="G51" s="304"/>
      <c r="H51" s="371"/>
      <c r="I51" s="369"/>
    </row>
    <row r="52" spans="1:9" x14ac:dyDescent="0.2">
      <c r="A52" s="302" t="s">
        <v>705</v>
      </c>
      <c r="B52" s="302" t="s">
        <v>1808</v>
      </c>
      <c r="C52" s="368">
        <v>1</v>
      </c>
      <c r="D52" s="369"/>
      <c r="E52" s="369"/>
      <c r="F52" s="369"/>
      <c r="G52" s="304"/>
      <c r="H52" s="371"/>
      <c r="I52" s="369"/>
    </row>
    <row r="53" spans="1:9" x14ac:dyDescent="0.2">
      <c r="A53" s="302" t="s">
        <v>706</v>
      </c>
      <c r="B53" s="302" t="s">
        <v>1809</v>
      </c>
      <c r="C53" s="368">
        <v>1</v>
      </c>
      <c r="D53" s="369"/>
      <c r="E53" s="369"/>
      <c r="F53" s="369"/>
      <c r="G53" s="304"/>
      <c r="H53" s="371"/>
      <c r="I53" s="369"/>
    </row>
    <row r="54" spans="1:9" x14ac:dyDescent="0.2">
      <c r="A54" s="302" t="s">
        <v>707</v>
      </c>
      <c r="B54" s="302" t="s">
        <v>1810</v>
      </c>
      <c r="C54" s="368">
        <v>1</v>
      </c>
      <c r="D54" s="369"/>
      <c r="E54" s="369"/>
      <c r="F54" s="369"/>
      <c r="G54" s="304"/>
      <c r="H54" s="371"/>
      <c r="I54" s="369"/>
    </row>
    <row r="55" spans="1:9" x14ac:dyDescent="0.2">
      <c r="A55" s="302" t="s">
        <v>708</v>
      </c>
      <c r="B55" s="302" t="s">
        <v>1811</v>
      </c>
      <c r="C55" s="368">
        <v>1</v>
      </c>
      <c r="D55" s="369"/>
      <c r="E55" s="369"/>
      <c r="F55" s="369"/>
      <c r="G55" s="377"/>
      <c r="H55" s="377"/>
      <c r="I55" s="378"/>
    </row>
    <row r="56" spans="1:9" x14ac:dyDescent="0.2">
      <c r="A56" s="302" t="s">
        <v>709</v>
      </c>
      <c r="B56" s="302" t="s">
        <v>1812</v>
      </c>
      <c r="C56" s="368">
        <v>1</v>
      </c>
      <c r="D56" s="369"/>
      <c r="E56" s="369"/>
      <c r="F56" s="369"/>
      <c r="G56" s="377"/>
      <c r="H56" s="377"/>
      <c r="I56" s="378"/>
    </row>
    <row r="57" spans="1:9" x14ac:dyDescent="0.2">
      <c r="A57" s="302" t="s">
        <v>710</v>
      </c>
      <c r="B57" s="302" t="s">
        <v>1813</v>
      </c>
      <c r="C57" s="368">
        <v>1</v>
      </c>
      <c r="D57" s="369"/>
      <c r="E57" s="369"/>
      <c r="F57" s="369"/>
      <c r="G57" s="377"/>
      <c r="H57" s="377"/>
      <c r="I57" s="378"/>
    </row>
    <row r="58" spans="1:9" x14ac:dyDescent="0.2">
      <c r="A58" s="302" t="s">
        <v>711</v>
      </c>
      <c r="B58" s="302" t="s">
        <v>1814</v>
      </c>
      <c r="C58" s="368">
        <v>1</v>
      </c>
      <c r="D58" s="369"/>
      <c r="E58" s="369"/>
      <c r="F58" s="369"/>
      <c r="G58" s="377"/>
      <c r="H58" s="377"/>
      <c r="I58" s="378"/>
    </row>
    <row r="59" spans="1:9" x14ac:dyDescent="0.2">
      <c r="A59" s="302" t="s">
        <v>712</v>
      </c>
      <c r="B59" s="302" t="s">
        <v>1815</v>
      </c>
      <c r="C59" s="368">
        <v>1</v>
      </c>
      <c r="D59" s="369"/>
      <c r="E59" s="369"/>
      <c r="F59" s="369"/>
      <c r="G59" s="304"/>
      <c r="H59" s="371"/>
      <c r="I59" s="369"/>
    </row>
    <row r="60" spans="1:9" x14ac:dyDescent="0.2">
      <c r="A60" s="302" t="s">
        <v>997</v>
      </c>
      <c r="B60" s="302" t="s">
        <v>1816</v>
      </c>
      <c r="C60" s="368">
        <v>1</v>
      </c>
      <c r="D60" s="369"/>
      <c r="E60" s="369"/>
      <c r="F60" s="369"/>
      <c r="G60" s="304"/>
      <c r="H60" s="371"/>
      <c r="I60" s="369"/>
    </row>
    <row r="61" spans="1:9" x14ac:dyDescent="0.2">
      <c r="A61" s="302" t="s">
        <v>998</v>
      </c>
      <c r="B61" s="302" t="s">
        <v>1817</v>
      </c>
      <c r="C61" s="368">
        <v>1</v>
      </c>
      <c r="D61" s="369"/>
      <c r="E61" s="369"/>
      <c r="F61" s="369"/>
      <c r="G61" s="304"/>
      <c r="H61" s="371"/>
      <c r="I61" s="369"/>
    </row>
    <row r="62" spans="1:9" x14ac:dyDescent="0.2">
      <c r="A62" s="302" t="s">
        <v>1467</v>
      </c>
      <c r="B62" s="302" t="s">
        <v>1818</v>
      </c>
      <c r="C62" s="368">
        <v>1</v>
      </c>
      <c r="D62" s="369"/>
      <c r="E62" s="369"/>
      <c r="F62" s="369"/>
      <c r="G62" s="304"/>
      <c r="H62" s="371"/>
      <c r="I62" s="369"/>
    </row>
    <row r="63" spans="1:9" x14ac:dyDescent="0.2">
      <c r="A63" s="302" t="s">
        <v>1468</v>
      </c>
      <c r="B63" s="302" t="s">
        <v>1819</v>
      </c>
      <c r="C63" s="368">
        <v>1</v>
      </c>
      <c r="D63" s="369"/>
      <c r="E63" s="369"/>
      <c r="F63" s="369"/>
      <c r="G63" s="371"/>
      <c r="H63" s="371"/>
      <c r="I63" s="369"/>
    </row>
    <row r="64" spans="1:9" x14ac:dyDescent="0.2">
      <c r="A64" s="302" t="s">
        <v>1469</v>
      </c>
      <c r="B64" s="302" t="s">
        <v>1820</v>
      </c>
      <c r="C64" s="368">
        <v>1</v>
      </c>
      <c r="D64" s="369"/>
      <c r="E64" s="369"/>
      <c r="F64" s="369"/>
      <c r="G64" s="304"/>
      <c r="H64" s="371"/>
      <c r="I64" s="369"/>
    </row>
    <row r="65" spans="1:9" x14ac:dyDescent="0.2">
      <c r="A65" s="302" t="s">
        <v>1470</v>
      </c>
      <c r="B65" s="302" t="s">
        <v>1821</v>
      </c>
      <c r="C65" s="368">
        <v>1</v>
      </c>
      <c r="D65" s="369"/>
      <c r="E65" s="369"/>
      <c r="F65" s="369"/>
      <c r="G65" s="303"/>
      <c r="H65" s="371"/>
      <c r="I65" s="369"/>
    </row>
    <row r="66" spans="1:9" x14ac:dyDescent="0.2">
      <c r="A66" s="302" t="s">
        <v>1471</v>
      </c>
      <c r="B66" s="302" t="s">
        <v>1822</v>
      </c>
      <c r="C66" s="368">
        <v>1</v>
      </c>
      <c r="D66" s="369"/>
      <c r="E66" s="369"/>
      <c r="F66" s="369"/>
      <c r="G66" s="303"/>
      <c r="H66" s="371"/>
      <c r="I66" s="369"/>
    </row>
    <row r="67" spans="1:9" x14ac:dyDescent="0.2">
      <c r="A67" s="302" t="s">
        <v>1694</v>
      </c>
      <c r="B67" s="302" t="s">
        <v>1823</v>
      </c>
      <c r="C67" s="368">
        <v>1</v>
      </c>
      <c r="D67" s="369"/>
      <c r="E67" s="369"/>
      <c r="F67" s="369"/>
      <c r="G67" s="303"/>
      <c r="H67" s="371"/>
      <c r="I67" s="369"/>
    </row>
    <row r="68" spans="1:9" ht="36.75" customHeight="1" x14ac:dyDescent="0.2">
      <c r="A68" s="376">
        <v>4</v>
      </c>
      <c r="B68" s="376" t="s">
        <v>1824</v>
      </c>
      <c r="C68" s="396"/>
      <c r="D68" s="307"/>
      <c r="E68" s="373"/>
      <c r="F68" s="373"/>
      <c r="G68" s="373"/>
      <c r="H68" s="379"/>
      <c r="I68" s="373"/>
    </row>
    <row r="69" spans="1:9" x14ac:dyDescent="0.2">
      <c r="A69" s="302" t="s">
        <v>714</v>
      </c>
      <c r="B69" s="302" t="s">
        <v>1825</v>
      </c>
      <c r="C69" s="368">
        <v>1</v>
      </c>
      <c r="D69" s="369"/>
      <c r="E69" s="369"/>
      <c r="F69" s="369"/>
      <c r="G69" s="303"/>
      <c r="H69" s="371"/>
      <c r="I69" s="369"/>
    </row>
    <row r="70" spans="1:9" x14ac:dyDescent="0.2">
      <c r="A70" s="302" t="s">
        <v>715</v>
      </c>
      <c r="B70" s="302" t="s">
        <v>1826</v>
      </c>
      <c r="C70" s="368">
        <v>1</v>
      </c>
      <c r="D70" s="369"/>
      <c r="E70" s="369"/>
      <c r="F70" s="369"/>
      <c r="G70" s="303"/>
      <c r="H70" s="371"/>
      <c r="I70" s="369"/>
    </row>
    <row r="71" spans="1:9" x14ac:dyDescent="0.2">
      <c r="A71" s="302" t="s">
        <v>716</v>
      </c>
      <c r="B71" s="302" t="s">
        <v>1827</v>
      </c>
      <c r="C71" s="368">
        <v>1</v>
      </c>
      <c r="D71" s="369"/>
      <c r="E71" s="369"/>
      <c r="F71" s="369"/>
      <c r="G71" s="303"/>
      <c r="H71" s="371"/>
      <c r="I71" s="369"/>
    </row>
    <row r="72" spans="1:9" x14ac:dyDescent="0.2">
      <c r="A72" s="302" t="s">
        <v>717</v>
      </c>
      <c r="B72" s="302" t="s">
        <v>1828</v>
      </c>
      <c r="C72" s="368">
        <v>1</v>
      </c>
      <c r="D72" s="369"/>
      <c r="E72" s="369"/>
      <c r="F72" s="369"/>
      <c r="G72" s="303"/>
      <c r="H72" s="371"/>
      <c r="I72" s="369"/>
    </row>
    <row r="73" spans="1:9" x14ac:dyDescent="0.2">
      <c r="A73" s="302" t="s">
        <v>718</v>
      </c>
      <c r="B73" s="302" t="s">
        <v>1829</v>
      </c>
      <c r="C73" s="368">
        <v>1</v>
      </c>
      <c r="D73" s="369"/>
      <c r="E73" s="369"/>
      <c r="F73" s="369"/>
      <c r="G73" s="303"/>
      <c r="H73" s="371"/>
      <c r="I73" s="369"/>
    </row>
    <row r="74" spans="1:9" x14ac:dyDescent="0.2">
      <c r="A74" s="302" t="s">
        <v>719</v>
      </c>
      <c r="B74" s="302" t="s">
        <v>1830</v>
      </c>
      <c r="C74" s="368">
        <v>1</v>
      </c>
      <c r="D74" s="369"/>
      <c r="E74" s="369"/>
      <c r="F74" s="369"/>
      <c r="G74" s="371"/>
      <c r="H74" s="371"/>
      <c r="I74" s="369"/>
    </row>
    <row r="75" spans="1:9" x14ac:dyDescent="0.2">
      <c r="A75" s="302" t="s">
        <v>720</v>
      </c>
      <c r="B75" s="302" t="s">
        <v>1831</v>
      </c>
      <c r="C75" s="368">
        <v>1</v>
      </c>
      <c r="D75" s="369"/>
      <c r="E75" s="369"/>
      <c r="F75" s="369"/>
      <c r="G75" s="371"/>
      <c r="H75" s="371"/>
      <c r="I75" s="369"/>
    </row>
    <row r="76" spans="1:9" x14ac:dyDescent="0.2">
      <c r="A76" s="302" t="s">
        <v>721</v>
      </c>
      <c r="B76" s="302" t="s">
        <v>1832</v>
      </c>
      <c r="C76" s="368">
        <v>1</v>
      </c>
      <c r="D76" s="369"/>
      <c r="E76" s="369"/>
      <c r="F76" s="369"/>
      <c r="G76" s="303"/>
      <c r="H76" s="371"/>
      <c r="I76" s="369"/>
    </row>
    <row r="77" spans="1:9" x14ac:dyDescent="0.2">
      <c r="A77" s="302" t="s">
        <v>722</v>
      </c>
      <c r="B77" s="302" t="s">
        <v>1833</v>
      </c>
      <c r="C77" s="368">
        <v>1</v>
      </c>
      <c r="D77" s="369"/>
      <c r="E77" s="369"/>
      <c r="F77" s="369"/>
      <c r="G77" s="303"/>
      <c r="H77" s="371"/>
      <c r="I77" s="369"/>
    </row>
    <row r="78" spans="1:9" x14ac:dyDescent="0.2">
      <c r="A78" s="302" t="s">
        <v>723</v>
      </c>
      <c r="B78" s="302" t="s">
        <v>1834</v>
      </c>
      <c r="C78" s="368">
        <v>1</v>
      </c>
      <c r="D78" s="369"/>
      <c r="E78" s="369"/>
      <c r="F78" s="369"/>
      <c r="G78" s="380"/>
      <c r="H78" s="371"/>
      <c r="I78" s="369"/>
    </row>
    <row r="79" spans="1:9" x14ac:dyDescent="0.2">
      <c r="A79" s="302" t="s">
        <v>724</v>
      </c>
      <c r="B79" s="302" t="s">
        <v>1835</v>
      </c>
      <c r="C79" s="368">
        <v>1</v>
      </c>
      <c r="D79" s="369"/>
      <c r="E79" s="369"/>
      <c r="F79" s="369"/>
      <c r="G79" s="303"/>
      <c r="H79" s="371"/>
      <c r="I79" s="369"/>
    </row>
    <row r="80" spans="1:9" x14ac:dyDescent="0.2">
      <c r="A80" s="302" t="s">
        <v>999</v>
      </c>
      <c r="B80" s="302" t="s">
        <v>1836</v>
      </c>
      <c r="C80" s="368">
        <v>1</v>
      </c>
      <c r="D80" s="369"/>
      <c r="E80" s="369"/>
      <c r="F80" s="369"/>
      <c r="G80" s="303"/>
      <c r="H80" s="371"/>
      <c r="I80" s="369"/>
    </row>
    <row r="81" spans="1:9" x14ac:dyDescent="0.2">
      <c r="A81" s="302" t="s">
        <v>1001</v>
      </c>
      <c r="B81" s="302" t="s">
        <v>1837</v>
      </c>
      <c r="C81" s="368">
        <v>1</v>
      </c>
      <c r="D81" s="369"/>
      <c r="E81" s="369"/>
      <c r="F81" s="369"/>
      <c r="G81" s="303"/>
      <c r="H81" s="371"/>
      <c r="I81" s="369"/>
    </row>
    <row r="82" spans="1:9" x14ac:dyDescent="0.2">
      <c r="A82" s="302" t="s">
        <v>1465</v>
      </c>
      <c r="B82" s="302" t="s">
        <v>1838</v>
      </c>
      <c r="C82" s="368">
        <v>1</v>
      </c>
      <c r="D82" s="369"/>
      <c r="E82" s="369"/>
      <c r="F82" s="369"/>
      <c r="G82" s="303"/>
      <c r="H82" s="371"/>
      <c r="I82" s="369"/>
    </row>
    <row r="83" spans="1:9" x14ac:dyDescent="0.2">
      <c r="A83" s="302" t="s">
        <v>1472</v>
      </c>
      <c r="B83" s="302" t="s">
        <v>1839</v>
      </c>
      <c r="C83" s="368">
        <v>1</v>
      </c>
      <c r="D83" s="369"/>
      <c r="E83" s="369"/>
      <c r="F83" s="369"/>
      <c r="G83" s="303"/>
      <c r="H83" s="371"/>
      <c r="I83" s="369"/>
    </row>
    <row r="84" spans="1:9" x14ac:dyDescent="0.2">
      <c r="A84" s="302" t="s">
        <v>1473</v>
      </c>
      <c r="B84" s="302" t="s">
        <v>1840</v>
      </c>
      <c r="C84" s="368">
        <v>1</v>
      </c>
      <c r="D84" s="369"/>
      <c r="E84" s="369"/>
      <c r="F84" s="369"/>
      <c r="G84" s="303"/>
      <c r="H84" s="371"/>
      <c r="I84" s="369"/>
    </row>
    <row r="85" spans="1:9" x14ac:dyDescent="0.2">
      <c r="A85" s="376">
        <v>5</v>
      </c>
      <c r="B85" s="376" t="s">
        <v>1841</v>
      </c>
      <c r="C85" s="396"/>
      <c r="D85" s="373"/>
      <c r="E85" s="373"/>
      <c r="F85" s="373"/>
      <c r="G85" s="373"/>
      <c r="H85" s="379"/>
      <c r="I85" s="373"/>
    </row>
    <row r="86" spans="1:9" x14ac:dyDescent="0.2">
      <c r="A86" s="302" t="s">
        <v>725</v>
      </c>
      <c r="B86" s="302" t="s">
        <v>1842</v>
      </c>
      <c r="C86" s="368">
        <v>1</v>
      </c>
      <c r="D86" s="369"/>
      <c r="E86" s="369"/>
      <c r="F86" s="369"/>
      <c r="G86" s="371"/>
      <c r="H86" s="371"/>
      <c r="I86" s="369"/>
    </row>
    <row r="87" spans="1:9" x14ac:dyDescent="0.2">
      <c r="A87" s="302" t="s">
        <v>726</v>
      </c>
      <c r="B87" s="302" t="s">
        <v>1843</v>
      </c>
      <c r="C87" s="368">
        <v>1</v>
      </c>
      <c r="D87" s="369"/>
      <c r="E87" s="369"/>
      <c r="F87" s="369"/>
      <c r="G87" s="371"/>
      <c r="H87" s="371"/>
      <c r="I87" s="369"/>
    </row>
    <row r="88" spans="1:9" x14ac:dyDescent="0.2">
      <c r="A88" s="302" t="s">
        <v>727</v>
      </c>
      <c r="B88" s="302" t="s">
        <v>1844</v>
      </c>
      <c r="C88" s="368">
        <v>1</v>
      </c>
      <c r="D88" s="369"/>
      <c r="E88" s="369"/>
      <c r="F88" s="369"/>
      <c r="G88" s="304"/>
      <c r="H88" s="371"/>
      <c r="I88" s="369"/>
    </row>
    <row r="89" spans="1:9" x14ac:dyDescent="0.2">
      <c r="A89" s="302" t="s">
        <v>728</v>
      </c>
      <c r="B89" s="302" t="s">
        <v>1845</v>
      </c>
      <c r="C89" s="368">
        <v>1</v>
      </c>
      <c r="D89" s="369"/>
      <c r="E89" s="369"/>
      <c r="F89" s="369"/>
      <c r="G89" s="303"/>
      <c r="H89" s="371"/>
      <c r="I89" s="369"/>
    </row>
    <row r="90" spans="1:9" x14ac:dyDescent="0.2">
      <c r="A90" s="302" t="s">
        <v>729</v>
      </c>
      <c r="B90" s="302" t="s">
        <v>1846</v>
      </c>
      <c r="C90" s="368">
        <v>1</v>
      </c>
      <c r="D90" s="369"/>
      <c r="E90" s="369"/>
      <c r="F90" s="369"/>
      <c r="G90" s="303"/>
      <c r="H90" s="371"/>
      <c r="I90" s="369"/>
    </row>
    <row r="91" spans="1:9" x14ac:dyDescent="0.2">
      <c r="A91" s="302" t="s">
        <v>730</v>
      </c>
      <c r="B91" s="302" t="s">
        <v>1847</v>
      </c>
      <c r="C91" s="368">
        <v>1</v>
      </c>
      <c r="D91" s="369"/>
      <c r="E91" s="369"/>
      <c r="F91" s="369"/>
      <c r="G91" s="303"/>
      <c r="H91" s="371"/>
      <c r="I91" s="369"/>
    </row>
    <row r="92" spans="1:9" x14ac:dyDescent="0.2">
      <c r="A92" s="302" t="s">
        <v>731</v>
      </c>
      <c r="B92" s="302" t="s">
        <v>1848</v>
      </c>
      <c r="C92" s="368">
        <v>1</v>
      </c>
      <c r="D92" s="369"/>
      <c r="E92" s="369"/>
      <c r="F92" s="369"/>
      <c r="G92" s="303"/>
      <c r="H92" s="371"/>
      <c r="I92" s="369"/>
    </row>
    <row r="93" spans="1:9" x14ac:dyDescent="0.2">
      <c r="A93" s="302" t="s">
        <v>732</v>
      </c>
      <c r="B93" s="302" t="s">
        <v>1849</v>
      </c>
      <c r="C93" s="368">
        <v>1</v>
      </c>
      <c r="D93" s="369"/>
      <c r="E93" s="369"/>
      <c r="F93" s="369"/>
      <c r="G93" s="303"/>
      <c r="H93" s="371"/>
      <c r="I93" s="369"/>
    </row>
    <row r="94" spans="1:9" x14ac:dyDescent="0.2">
      <c r="A94" s="302" t="s">
        <v>733</v>
      </c>
      <c r="B94" s="302" t="s">
        <v>1850</v>
      </c>
      <c r="C94" s="368">
        <v>1</v>
      </c>
      <c r="D94" s="369"/>
      <c r="E94" s="369"/>
      <c r="F94" s="369"/>
      <c r="G94" s="303"/>
      <c r="H94" s="371"/>
      <c r="I94" s="369"/>
    </row>
    <row r="95" spans="1:9" x14ac:dyDescent="0.2">
      <c r="A95" s="302" t="s">
        <v>734</v>
      </c>
      <c r="B95" s="302" t="s">
        <v>1851</v>
      </c>
      <c r="C95" s="368">
        <v>1</v>
      </c>
      <c r="D95" s="369"/>
      <c r="E95" s="369"/>
      <c r="F95" s="369"/>
      <c r="G95" s="303"/>
      <c r="H95" s="371"/>
      <c r="I95" s="369"/>
    </row>
    <row r="96" spans="1:9" x14ac:dyDescent="0.2">
      <c r="A96" s="302" t="s">
        <v>735</v>
      </c>
      <c r="B96" s="302" t="s">
        <v>1852</v>
      </c>
      <c r="C96" s="368">
        <v>1</v>
      </c>
      <c r="D96" s="369"/>
      <c r="E96" s="369"/>
      <c r="F96" s="369"/>
      <c r="G96" s="303"/>
      <c r="H96" s="371"/>
      <c r="I96" s="369"/>
    </row>
    <row r="97" spans="1:9" x14ac:dyDescent="0.2">
      <c r="A97" s="302" t="s">
        <v>736</v>
      </c>
      <c r="B97" s="302" t="s">
        <v>1853</v>
      </c>
      <c r="C97" s="368">
        <v>1</v>
      </c>
      <c r="D97" s="369"/>
      <c r="E97" s="369"/>
      <c r="F97" s="369"/>
      <c r="G97" s="303"/>
      <c r="H97" s="371"/>
      <c r="I97" s="369"/>
    </row>
    <row r="98" spans="1:9" x14ac:dyDescent="0.2">
      <c r="A98" s="302" t="s">
        <v>737</v>
      </c>
      <c r="B98" s="302" t="s">
        <v>1854</v>
      </c>
      <c r="C98" s="368">
        <v>1</v>
      </c>
      <c r="D98" s="369"/>
      <c r="E98" s="369"/>
      <c r="F98" s="369"/>
      <c r="G98" s="303"/>
      <c r="H98" s="371"/>
      <c r="I98" s="369"/>
    </row>
    <row r="99" spans="1:9" x14ac:dyDescent="0.2">
      <c r="A99" s="302" t="s">
        <v>738</v>
      </c>
      <c r="B99" s="302" t="s">
        <v>1855</v>
      </c>
      <c r="C99" s="368">
        <v>1</v>
      </c>
      <c r="D99" s="369"/>
      <c r="E99" s="369"/>
      <c r="F99" s="369"/>
      <c r="G99" s="303"/>
      <c r="H99" s="371"/>
      <c r="I99" s="369"/>
    </row>
    <row r="100" spans="1:9" x14ac:dyDescent="0.2">
      <c r="A100" s="302" t="s">
        <v>739</v>
      </c>
      <c r="B100" s="302" t="s">
        <v>1856</v>
      </c>
      <c r="C100" s="368">
        <v>1</v>
      </c>
      <c r="D100" s="369"/>
      <c r="E100" s="369"/>
      <c r="F100" s="369"/>
      <c r="G100" s="371"/>
      <c r="H100" s="371"/>
      <c r="I100" s="369"/>
    </row>
    <row r="101" spans="1:9" ht="25.5" x14ac:dyDescent="0.2">
      <c r="A101" s="302" t="s">
        <v>740</v>
      </c>
      <c r="B101" s="302" t="s">
        <v>1857</v>
      </c>
      <c r="C101" s="368">
        <v>1</v>
      </c>
      <c r="D101" s="369"/>
      <c r="E101" s="369"/>
      <c r="F101" s="369"/>
      <c r="G101" s="380"/>
      <c r="H101" s="371"/>
      <c r="I101" s="369"/>
    </row>
    <row r="102" spans="1:9" x14ac:dyDescent="0.2">
      <c r="A102" s="302" t="s">
        <v>741</v>
      </c>
      <c r="B102" s="302" t="s">
        <v>1858</v>
      </c>
      <c r="C102" s="368">
        <v>1</v>
      </c>
      <c r="D102" s="369"/>
      <c r="E102" s="369"/>
      <c r="F102" s="369"/>
      <c r="G102" s="380"/>
      <c r="H102" s="371"/>
      <c r="I102" s="369"/>
    </row>
    <row r="103" spans="1:9" x14ac:dyDescent="0.2">
      <c r="A103" s="302" t="s">
        <v>985</v>
      </c>
      <c r="B103" s="302" t="s">
        <v>1859</v>
      </c>
      <c r="C103" s="368">
        <v>1</v>
      </c>
      <c r="D103" s="369"/>
      <c r="E103" s="369"/>
      <c r="F103" s="369"/>
      <c r="G103" s="303"/>
      <c r="H103" s="371"/>
      <c r="I103" s="369"/>
    </row>
    <row r="104" spans="1:9" x14ac:dyDescent="0.2">
      <c r="A104" s="302" t="s">
        <v>986</v>
      </c>
      <c r="B104" s="302" t="s">
        <v>1860</v>
      </c>
      <c r="C104" s="368">
        <v>1</v>
      </c>
      <c r="D104" s="369"/>
      <c r="E104" s="369"/>
      <c r="F104" s="369"/>
      <c r="G104" s="303"/>
      <c r="H104" s="371"/>
      <c r="I104" s="369"/>
    </row>
    <row r="105" spans="1:9" x14ac:dyDescent="0.2">
      <c r="A105" s="302" t="s">
        <v>987</v>
      </c>
      <c r="B105" s="302" t="s">
        <v>1861</v>
      </c>
      <c r="C105" s="368">
        <v>1</v>
      </c>
      <c r="D105" s="369"/>
      <c r="E105" s="369"/>
      <c r="F105" s="369"/>
      <c r="G105" s="303"/>
      <c r="H105" s="371"/>
      <c r="I105" s="369"/>
    </row>
    <row r="106" spans="1:9" x14ac:dyDescent="0.2">
      <c r="A106" s="302" t="s">
        <v>988</v>
      </c>
      <c r="B106" s="302" t="s">
        <v>1862</v>
      </c>
      <c r="C106" s="368">
        <v>1</v>
      </c>
      <c r="D106" s="369"/>
      <c r="E106" s="369"/>
      <c r="F106" s="369"/>
      <c r="G106" s="303"/>
      <c r="H106" s="371"/>
      <c r="I106" s="369"/>
    </row>
    <row r="107" spans="1:9" x14ac:dyDescent="0.2">
      <c r="A107" s="302" t="s">
        <v>1002</v>
      </c>
      <c r="B107" s="302" t="s">
        <v>1863</v>
      </c>
      <c r="C107" s="368">
        <v>1</v>
      </c>
      <c r="D107" s="369"/>
      <c r="E107" s="369"/>
      <c r="F107" s="369"/>
      <c r="G107" s="303"/>
      <c r="H107" s="371"/>
      <c r="I107" s="369"/>
    </row>
    <row r="108" spans="1:9" x14ac:dyDescent="0.2">
      <c r="A108" s="302" t="s">
        <v>1003</v>
      </c>
      <c r="B108" s="302" t="s">
        <v>1864</v>
      </c>
      <c r="C108" s="368">
        <v>1</v>
      </c>
      <c r="D108" s="369"/>
      <c r="E108" s="369"/>
      <c r="F108" s="369"/>
      <c r="G108" s="303"/>
      <c r="H108" s="371"/>
      <c r="I108" s="369"/>
    </row>
    <row r="109" spans="1:9" x14ac:dyDescent="0.2">
      <c r="A109" s="302" t="s">
        <v>1004</v>
      </c>
      <c r="B109" s="302" t="s">
        <v>1865</v>
      </c>
      <c r="C109" s="368">
        <v>1</v>
      </c>
      <c r="D109" s="369"/>
      <c r="E109" s="369"/>
      <c r="F109" s="369"/>
      <c r="G109" s="303"/>
      <c r="H109" s="371"/>
      <c r="I109" s="369"/>
    </row>
    <row r="110" spans="1:9" x14ac:dyDescent="0.2">
      <c r="A110" s="302" t="s">
        <v>1005</v>
      </c>
      <c r="B110" s="302" t="s">
        <v>1866</v>
      </c>
      <c r="C110" s="368">
        <v>1</v>
      </c>
      <c r="D110" s="369"/>
      <c r="E110" s="369"/>
      <c r="F110" s="369"/>
      <c r="G110" s="303"/>
      <c r="H110" s="371"/>
      <c r="I110" s="369"/>
    </row>
    <row r="111" spans="1:9" x14ac:dyDescent="0.2">
      <c r="A111" s="302" t="s">
        <v>1006</v>
      </c>
      <c r="B111" s="302" t="s">
        <v>1867</v>
      </c>
      <c r="C111" s="368">
        <v>1</v>
      </c>
      <c r="D111" s="369"/>
      <c r="E111" s="369"/>
      <c r="F111" s="369"/>
      <c r="G111" s="371"/>
      <c r="H111" s="371"/>
      <c r="I111" s="369"/>
    </row>
    <row r="112" spans="1:9" x14ac:dyDescent="0.2">
      <c r="A112" s="302" t="s">
        <v>1007</v>
      </c>
      <c r="B112" s="302" t="s">
        <v>1868</v>
      </c>
      <c r="C112" s="368">
        <v>1</v>
      </c>
      <c r="D112" s="369"/>
      <c r="E112" s="369"/>
      <c r="F112" s="369"/>
      <c r="G112" s="303"/>
      <c r="H112" s="371"/>
      <c r="I112" s="369"/>
    </row>
    <row r="113" spans="1:9" x14ac:dyDescent="0.2">
      <c r="A113" s="302" t="s">
        <v>1008</v>
      </c>
      <c r="B113" s="302" t="s">
        <v>1869</v>
      </c>
      <c r="C113" s="368">
        <v>1</v>
      </c>
      <c r="D113" s="369"/>
      <c r="E113" s="369"/>
      <c r="F113" s="369"/>
      <c r="G113" s="303"/>
      <c r="H113" s="371"/>
      <c r="I113" s="369"/>
    </row>
    <row r="114" spans="1:9" x14ac:dyDescent="0.2">
      <c r="A114" s="302" t="s">
        <v>1009</v>
      </c>
      <c r="B114" s="302" t="s">
        <v>1870</v>
      </c>
      <c r="C114" s="368">
        <v>1</v>
      </c>
      <c r="D114" s="369"/>
      <c r="E114" s="369"/>
      <c r="F114" s="369"/>
      <c r="G114" s="303"/>
      <c r="H114" s="371"/>
      <c r="I114" s="369"/>
    </row>
    <row r="115" spans="1:9" x14ac:dyDescent="0.2">
      <c r="A115" s="302" t="s">
        <v>1474</v>
      </c>
      <c r="B115" s="302" t="s">
        <v>1871</v>
      </c>
      <c r="C115" s="368">
        <v>1</v>
      </c>
      <c r="D115" s="369"/>
      <c r="E115" s="369"/>
      <c r="F115" s="369"/>
      <c r="G115" s="303"/>
      <c r="H115" s="371"/>
      <c r="I115" s="369"/>
    </row>
    <row r="116" spans="1:9" ht="30.75" customHeight="1" x14ac:dyDescent="0.2">
      <c r="A116" s="376">
        <v>6</v>
      </c>
      <c r="B116" s="376" t="s">
        <v>1872</v>
      </c>
      <c r="C116" s="396"/>
      <c r="D116" s="306"/>
      <c r="E116" s="372"/>
      <c r="F116" s="372"/>
      <c r="G116" s="367"/>
      <c r="H116" s="374"/>
      <c r="I116" s="372"/>
    </row>
    <row r="117" spans="1:9" x14ac:dyDescent="0.2">
      <c r="A117" s="302" t="s">
        <v>745</v>
      </c>
      <c r="B117" s="302" t="s">
        <v>1873</v>
      </c>
      <c r="C117" s="368">
        <v>1</v>
      </c>
      <c r="D117" s="369"/>
      <c r="E117" s="369"/>
      <c r="F117" s="369"/>
      <c r="G117" s="370"/>
      <c r="H117" s="371"/>
      <c r="I117" s="369"/>
    </row>
    <row r="118" spans="1:9" x14ac:dyDescent="0.2">
      <c r="A118" s="302" t="s">
        <v>746</v>
      </c>
      <c r="B118" s="302" t="s">
        <v>1874</v>
      </c>
      <c r="C118" s="368">
        <v>1</v>
      </c>
      <c r="D118" s="369"/>
      <c r="E118" s="369"/>
      <c r="F118" s="369"/>
      <c r="G118" s="381"/>
      <c r="H118" s="371"/>
      <c r="I118" s="369"/>
    </row>
    <row r="119" spans="1:9" ht="25.5" x14ac:dyDescent="0.2">
      <c r="A119" s="302" t="s">
        <v>747</v>
      </c>
      <c r="B119" s="302" t="s">
        <v>1875</v>
      </c>
      <c r="C119" s="368">
        <v>1</v>
      </c>
      <c r="D119" s="369"/>
      <c r="E119" s="369"/>
      <c r="F119" s="369"/>
      <c r="G119" s="381"/>
      <c r="H119" s="371"/>
      <c r="I119" s="369"/>
    </row>
    <row r="120" spans="1:9" x14ac:dyDescent="0.2">
      <c r="A120" s="302" t="s">
        <v>748</v>
      </c>
      <c r="B120" s="302" t="s">
        <v>1876</v>
      </c>
      <c r="C120" s="368">
        <v>1</v>
      </c>
      <c r="D120" s="369"/>
      <c r="E120" s="369"/>
      <c r="F120" s="369"/>
      <c r="G120" s="381"/>
      <c r="H120" s="371"/>
      <c r="I120" s="369"/>
    </row>
    <row r="121" spans="1:9" x14ac:dyDescent="0.2">
      <c r="A121" s="302" t="s">
        <v>750</v>
      </c>
      <c r="B121" s="302" t="s">
        <v>1877</v>
      </c>
      <c r="C121" s="368">
        <v>1</v>
      </c>
      <c r="D121" s="369"/>
      <c r="E121" s="369"/>
      <c r="F121" s="369"/>
      <c r="G121" s="381"/>
      <c r="H121" s="371"/>
      <c r="I121" s="369"/>
    </row>
    <row r="122" spans="1:9" x14ac:dyDescent="0.2">
      <c r="A122" s="302" t="s">
        <v>754</v>
      </c>
      <c r="B122" s="302" t="s">
        <v>1878</v>
      </c>
      <c r="C122" s="368">
        <v>1</v>
      </c>
      <c r="D122" s="369"/>
      <c r="E122" s="369"/>
      <c r="F122" s="369"/>
      <c r="G122" s="381"/>
      <c r="H122" s="371"/>
      <c r="I122" s="369"/>
    </row>
    <row r="123" spans="1:9" x14ac:dyDescent="0.2">
      <c r="A123" s="302" t="s">
        <v>755</v>
      </c>
      <c r="B123" s="302" t="s">
        <v>1879</v>
      </c>
      <c r="C123" s="368">
        <v>1</v>
      </c>
      <c r="D123" s="369"/>
      <c r="E123" s="369"/>
      <c r="F123" s="369"/>
      <c r="G123" s="370"/>
      <c r="H123" s="371"/>
      <c r="I123" s="369"/>
    </row>
    <row r="124" spans="1:9" x14ac:dyDescent="0.2">
      <c r="A124" s="302" t="s">
        <v>756</v>
      </c>
      <c r="B124" s="302" t="s">
        <v>1880</v>
      </c>
      <c r="C124" s="368">
        <v>1</v>
      </c>
      <c r="D124" s="369"/>
      <c r="E124" s="369"/>
      <c r="F124" s="369"/>
      <c r="G124" s="370"/>
      <c r="H124" s="371"/>
      <c r="I124" s="369"/>
    </row>
    <row r="125" spans="1:9" x14ac:dyDescent="0.2">
      <c r="A125" s="302" t="s">
        <v>757</v>
      </c>
      <c r="B125" s="302" t="s">
        <v>1881</v>
      </c>
      <c r="C125" s="368">
        <v>1</v>
      </c>
      <c r="D125" s="369"/>
      <c r="E125" s="369"/>
      <c r="F125" s="369"/>
      <c r="G125" s="370"/>
      <c r="H125" s="371"/>
      <c r="I125" s="369"/>
    </row>
    <row r="126" spans="1:9" x14ac:dyDescent="0.2">
      <c r="A126" s="302" t="s">
        <v>758</v>
      </c>
      <c r="B126" s="302" t="s">
        <v>1882</v>
      </c>
      <c r="C126" s="368">
        <v>1</v>
      </c>
      <c r="D126" s="369"/>
      <c r="E126" s="369"/>
      <c r="F126" s="369"/>
      <c r="G126" s="370"/>
      <c r="H126" s="371"/>
      <c r="I126" s="369"/>
    </row>
    <row r="127" spans="1:9" ht="26.25" customHeight="1" x14ac:dyDescent="0.2">
      <c r="A127" s="302" t="s">
        <v>759</v>
      </c>
      <c r="B127" s="302" t="s">
        <v>1883</v>
      </c>
      <c r="C127" s="368">
        <v>1</v>
      </c>
      <c r="D127" s="369"/>
      <c r="E127" s="369"/>
      <c r="F127" s="369"/>
      <c r="G127" s="370"/>
      <c r="H127" s="371"/>
      <c r="I127" s="369"/>
    </row>
    <row r="128" spans="1:9" ht="34.5" customHeight="1" x14ac:dyDescent="0.2">
      <c r="A128" s="302" t="s">
        <v>989</v>
      </c>
      <c r="B128" s="302" t="s">
        <v>1884</v>
      </c>
      <c r="C128" s="368">
        <v>1</v>
      </c>
      <c r="D128" s="369"/>
      <c r="E128" s="369"/>
      <c r="F128" s="369"/>
      <c r="G128" s="370"/>
      <c r="H128" s="371"/>
      <c r="I128" s="369"/>
    </row>
    <row r="129" spans="1:9" x14ac:dyDescent="0.2">
      <c r="A129" s="302" t="s">
        <v>990</v>
      </c>
      <c r="B129" s="302" t="s">
        <v>1885</v>
      </c>
      <c r="C129" s="368">
        <v>1</v>
      </c>
      <c r="D129" s="369"/>
      <c r="E129" s="369"/>
      <c r="F129" s="369"/>
      <c r="G129" s="370"/>
      <c r="H129" s="371"/>
      <c r="I129" s="369"/>
    </row>
    <row r="130" spans="1:9" x14ac:dyDescent="0.2">
      <c r="A130" s="302" t="s">
        <v>991</v>
      </c>
      <c r="B130" s="302" t="s">
        <v>1886</v>
      </c>
      <c r="C130" s="368">
        <v>1</v>
      </c>
      <c r="D130" s="369"/>
      <c r="E130" s="369"/>
      <c r="F130" s="369"/>
      <c r="G130" s="370"/>
      <c r="H130" s="371"/>
      <c r="I130" s="369"/>
    </row>
    <row r="131" spans="1:9" x14ac:dyDescent="0.2">
      <c r="A131" s="302" t="s">
        <v>992</v>
      </c>
      <c r="B131" s="302" t="s">
        <v>1887</v>
      </c>
      <c r="C131" s="368">
        <v>1</v>
      </c>
      <c r="D131" s="369"/>
      <c r="E131" s="369"/>
      <c r="F131" s="369"/>
      <c r="G131" s="370"/>
      <c r="H131" s="371"/>
      <c r="I131" s="369"/>
    </row>
    <row r="132" spans="1:9" x14ac:dyDescent="0.2">
      <c r="A132" s="302" t="s">
        <v>993</v>
      </c>
      <c r="B132" s="302" t="s">
        <v>1888</v>
      </c>
      <c r="C132" s="368">
        <v>1</v>
      </c>
      <c r="D132" s="369"/>
      <c r="E132" s="369"/>
      <c r="F132" s="369"/>
      <c r="G132" s="370"/>
      <c r="H132" s="371"/>
      <c r="I132" s="369"/>
    </row>
    <row r="133" spans="1:9" x14ac:dyDescent="0.2">
      <c r="A133" s="302" t="s">
        <v>994</v>
      </c>
      <c r="B133" s="302" t="s">
        <v>1889</v>
      </c>
      <c r="C133" s="368">
        <v>1</v>
      </c>
      <c r="D133" s="369"/>
      <c r="E133" s="369"/>
      <c r="F133" s="369"/>
      <c r="G133" s="370"/>
      <c r="H133" s="371"/>
      <c r="I133" s="369"/>
    </row>
    <row r="134" spans="1:9" x14ac:dyDescent="0.2">
      <c r="A134" s="302" t="s">
        <v>1010</v>
      </c>
      <c r="B134" s="302" t="s">
        <v>1890</v>
      </c>
      <c r="C134" s="368">
        <v>1</v>
      </c>
      <c r="D134" s="369"/>
      <c r="E134" s="369"/>
      <c r="F134" s="369"/>
      <c r="G134" s="370"/>
      <c r="H134" s="371"/>
      <c r="I134" s="369"/>
    </row>
    <row r="135" spans="1:9" x14ac:dyDescent="0.2">
      <c r="A135" s="302" t="s">
        <v>1011</v>
      </c>
      <c r="B135" s="302" t="s">
        <v>1891</v>
      </c>
      <c r="C135" s="368">
        <v>1</v>
      </c>
      <c r="D135" s="369"/>
      <c r="E135" s="369"/>
      <c r="F135" s="369"/>
      <c r="G135" s="370"/>
      <c r="H135" s="371"/>
      <c r="I135" s="369"/>
    </row>
    <row r="136" spans="1:9" x14ac:dyDescent="0.2">
      <c r="A136" s="302" t="s">
        <v>1012</v>
      </c>
      <c r="B136" s="302" t="s">
        <v>1892</v>
      </c>
      <c r="C136" s="368">
        <v>1</v>
      </c>
      <c r="D136" s="369"/>
      <c r="E136" s="369"/>
      <c r="F136" s="369"/>
      <c r="G136" s="370"/>
      <c r="H136" s="371"/>
      <c r="I136" s="369"/>
    </row>
    <row r="137" spans="1:9" x14ac:dyDescent="0.2">
      <c r="A137" s="302" t="s">
        <v>1013</v>
      </c>
      <c r="B137" s="302" t="s">
        <v>1893</v>
      </c>
      <c r="C137" s="368">
        <v>1</v>
      </c>
      <c r="D137" s="369"/>
      <c r="E137" s="369"/>
      <c r="F137" s="369"/>
      <c r="G137" s="370"/>
      <c r="H137" s="371"/>
      <c r="I137" s="369"/>
    </row>
    <row r="138" spans="1:9" x14ac:dyDescent="0.2">
      <c r="A138" s="302" t="s">
        <v>1014</v>
      </c>
      <c r="B138" s="302" t="s">
        <v>1894</v>
      </c>
      <c r="C138" s="368">
        <v>1</v>
      </c>
      <c r="D138" s="369"/>
      <c r="E138" s="369"/>
      <c r="F138" s="369"/>
      <c r="G138" s="370"/>
      <c r="H138" s="371"/>
      <c r="I138" s="369"/>
    </row>
    <row r="139" spans="1:9" x14ac:dyDescent="0.2">
      <c r="A139" s="382">
        <v>7</v>
      </c>
      <c r="B139" s="382" t="s">
        <v>1895</v>
      </c>
      <c r="C139" s="298"/>
      <c r="D139" s="313"/>
      <c r="E139" s="313"/>
      <c r="F139" s="313"/>
      <c r="G139" s="313"/>
      <c r="H139" s="305"/>
      <c r="I139" s="313"/>
    </row>
    <row r="140" spans="1:9" x14ac:dyDescent="0.2">
      <c r="A140" s="308" t="s">
        <v>760</v>
      </c>
      <c r="B140" s="308" t="s">
        <v>1896</v>
      </c>
      <c r="C140" s="383">
        <v>1</v>
      </c>
      <c r="D140" s="384"/>
      <c r="E140" s="384"/>
      <c r="F140" s="384"/>
      <c r="G140" s="385"/>
      <c r="H140" s="371"/>
      <c r="I140" s="369"/>
    </row>
    <row r="141" spans="1:9" x14ac:dyDescent="0.2">
      <c r="A141" s="302" t="s">
        <v>761</v>
      </c>
      <c r="B141" s="302" t="s">
        <v>1897</v>
      </c>
      <c r="C141" s="368">
        <v>1</v>
      </c>
      <c r="D141" s="369"/>
      <c r="E141" s="369"/>
      <c r="F141" s="369"/>
      <c r="G141" s="303"/>
      <c r="H141" s="371"/>
      <c r="I141" s="369"/>
    </row>
    <row r="142" spans="1:9" x14ac:dyDescent="0.2">
      <c r="A142" s="302" t="s">
        <v>762</v>
      </c>
      <c r="B142" s="302" t="s">
        <v>1898</v>
      </c>
      <c r="C142" s="368">
        <v>1</v>
      </c>
      <c r="D142" s="369"/>
      <c r="E142" s="369"/>
      <c r="F142" s="369"/>
      <c r="G142" s="303"/>
      <c r="H142" s="371"/>
      <c r="I142" s="369"/>
    </row>
    <row r="143" spans="1:9" x14ac:dyDescent="0.2">
      <c r="A143" s="302" t="s">
        <v>763</v>
      </c>
      <c r="B143" s="302" t="s">
        <v>1899</v>
      </c>
      <c r="C143" s="368">
        <v>1</v>
      </c>
      <c r="D143" s="369"/>
      <c r="E143" s="369"/>
      <c r="F143" s="369"/>
      <c r="G143" s="303"/>
      <c r="H143" s="371"/>
      <c r="I143" s="369"/>
    </row>
    <row r="144" spans="1:9" x14ac:dyDescent="0.2">
      <c r="A144" s="302" t="s">
        <v>764</v>
      </c>
      <c r="B144" s="302" t="s">
        <v>1900</v>
      </c>
      <c r="C144" s="368">
        <v>1</v>
      </c>
      <c r="D144" s="369"/>
      <c r="E144" s="369"/>
      <c r="F144" s="369"/>
      <c r="G144" s="303"/>
      <c r="H144" s="371"/>
      <c r="I144" s="369"/>
    </row>
    <row r="145" spans="1:9" x14ac:dyDescent="0.2">
      <c r="A145" s="302" t="s">
        <v>765</v>
      </c>
      <c r="B145" s="302" t="s">
        <v>1901</v>
      </c>
      <c r="C145" s="368">
        <v>1</v>
      </c>
      <c r="D145" s="369"/>
      <c r="E145" s="369"/>
      <c r="F145" s="369"/>
      <c r="G145" s="303"/>
      <c r="H145" s="371"/>
      <c r="I145" s="369"/>
    </row>
    <row r="146" spans="1:9" x14ac:dyDescent="0.2">
      <c r="A146" s="302" t="s">
        <v>766</v>
      </c>
      <c r="B146" s="302" t="s">
        <v>1902</v>
      </c>
      <c r="C146" s="368">
        <v>1</v>
      </c>
      <c r="D146" s="369"/>
      <c r="E146" s="369"/>
      <c r="F146" s="369"/>
      <c r="G146" s="303"/>
      <c r="H146" s="371"/>
      <c r="I146" s="369"/>
    </row>
    <row r="147" spans="1:9" x14ac:dyDescent="0.2">
      <c r="A147" s="302" t="s">
        <v>767</v>
      </c>
      <c r="B147" s="302" t="s">
        <v>1903</v>
      </c>
      <c r="C147" s="368">
        <v>1</v>
      </c>
      <c r="D147" s="369"/>
      <c r="E147" s="369"/>
      <c r="F147" s="369"/>
      <c r="G147" s="303"/>
      <c r="H147" s="371"/>
      <c r="I147" s="369"/>
    </row>
    <row r="148" spans="1:9" x14ac:dyDescent="0.2">
      <c r="A148" s="302" t="s">
        <v>768</v>
      </c>
      <c r="B148" s="302" t="s">
        <v>1904</v>
      </c>
      <c r="C148" s="368">
        <v>1</v>
      </c>
      <c r="D148" s="369"/>
      <c r="E148" s="369"/>
      <c r="F148" s="369"/>
      <c r="G148" s="303"/>
      <c r="H148" s="371"/>
      <c r="I148" s="369"/>
    </row>
    <row r="149" spans="1:9" x14ac:dyDescent="0.2">
      <c r="A149" s="302" t="s">
        <v>769</v>
      </c>
      <c r="B149" s="302" t="s">
        <v>1905</v>
      </c>
      <c r="C149" s="368">
        <v>1</v>
      </c>
      <c r="D149" s="369"/>
      <c r="E149" s="369"/>
      <c r="F149" s="369"/>
      <c r="G149" s="303"/>
      <c r="H149" s="371"/>
      <c r="I149" s="369"/>
    </row>
    <row r="150" spans="1:9" x14ac:dyDescent="0.2">
      <c r="A150" s="302" t="s">
        <v>770</v>
      </c>
      <c r="B150" s="302" t="s">
        <v>1906</v>
      </c>
      <c r="C150" s="368">
        <v>1</v>
      </c>
      <c r="D150" s="369"/>
      <c r="E150" s="369"/>
      <c r="F150" s="369"/>
      <c r="G150" s="303"/>
      <c r="H150" s="371"/>
      <c r="I150" s="369"/>
    </row>
    <row r="151" spans="1:9" x14ac:dyDescent="0.2">
      <c r="A151" s="302" t="s">
        <v>771</v>
      </c>
      <c r="B151" s="302" t="s">
        <v>1907</v>
      </c>
      <c r="C151" s="368">
        <v>1</v>
      </c>
      <c r="D151" s="369"/>
      <c r="E151" s="369"/>
      <c r="F151" s="369"/>
      <c r="G151" s="303"/>
      <c r="H151" s="371"/>
      <c r="I151" s="369"/>
    </row>
    <row r="152" spans="1:9" x14ac:dyDescent="0.2">
      <c r="A152" s="376">
        <v>8</v>
      </c>
      <c r="B152" s="376" t="s">
        <v>1908</v>
      </c>
      <c r="C152" s="396"/>
      <c r="D152" s="306"/>
      <c r="E152" s="306"/>
      <c r="F152" s="306"/>
      <c r="G152" s="306"/>
      <c r="H152" s="306"/>
      <c r="I152" s="313"/>
    </row>
    <row r="153" spans="1:9" x14ac:dyDescent="0.2">
      <c r="A153" s="302" t="s">
        <v>775</v>
      </c>
      <c r="B153" s="302" t="s">
        <v>1909</v>
      </c>
      <c r="C153" s="386">
        <v>1</v>
      </c>
      <c r="D153" s="369"/>
      <c r="E153" s="369"/>
      <c r="F153" s="369"/>
      <c r="G153" s="387"/>
      <c r="H153" s="371"/>
      <c r="I153" s="369"/>
    </row>
    <row r="154" spans="1:9" x14ac:dyDescent="0.2">
      <c r="A154" s="302" t="s">
        <v>776</v>
      </c>
      <c r="B154" s="302" t="s">
        <v>1910</v>
      </c>
      <c r="C154" s="368">
        <v>1</v>
      </c>
      <c r="D154" s="369"/>
      <c r="E154" s="369"/>
      <c r="F154" s="369"/>
      <c r="G154" s="387"/>
      <c r="H154" s="371"/>
      <c r="I154" s="369"/>
    </row>
    <row r="155" spans="1:9" x14ac:dyDescent="0.2">
      <c r="A155" s="302" t="s">
        <v>777</v>
      </c>
      <c r="B155" s="302" t="s">
        <v>1911</v>
      </c>
      <c r="C155" s="368">
        <v>1</v>
      </c>
      <c r="D155" s="369"/>
      <c r="E155" s="369"/>
      <c r="F155" s="369"/>
      <c r="G155" s="387"/>
      <c r="H155" s="371"/>
      <c r="I155" s="369"/>
    </row>
    <row r="156" spans="1:9" x14ac:dyDescent="0.2">
      <c r="A156" s="302" t="s">
        <v>778</v>
      </c>
      <c r="B156" s="302" t="s">
        <v>1912</v>
      </c>
      <c r="C156" s="368">
        <v>1</v>
      </c>
      <c r="D156" s="369"/>
      <c r="E156" s="369"/>
      <c r="F156" s="369"/>
      <c r="G156" s="387"/>
      <c r="H156" s="371"/>
      <c r="I156" s="369"/>
    </row>
    <row r="157" spans="1:9" x14ac:dyDescent="0.2">
      <c r="A157" s="302" t="s">
        <v>779</v>
      </c>
      <c r="B157" s="302" t="s">
        <v>1913</v>
      </c>
      <c r="C157" s="368">
        <v>1</v>
      </c>
      <c r="D157" s="369"/>
      <c r="E157" s="369"/>
      <c r="F157" s="369"/>
      <c r="G157" s="387"/>
      <c r="H157" s="371"/>
      <c r="I157" s="369"/>
    </row>
    <row r="158" spans="1:9" x14ac:dyDescent="0.2">
      <c r="A158" s="285"/>
      <c r="B158" s="395" t="s">
        <v>579</v>
      </c>
      <c r="C158" s="397"/>
      <c r="D158" s="388"/>
      <c r="E158" s="388"/>
      <c r="F158" s="388"/>
      <c r="G158" s="388"/>
      <c r="H158" s="388"/>
      <c r="I158" s="309"/>
    </row>
    <row r="159" spans="1:9" ht="34.5" customHeight="1" x14ac:dyDescent="0.2">
      <c r="A159" s="302" t="s">
        <v>813</v>
      </c>
      <c r="B159" s="308" t="s">
        <v>1914</v>
      </c>
      <c r="C159" s="368">
        <v>1</v>
      </c>
      <c r="D159" s="264"/>
      <c r="E159" s="264"/>
      <c r="F159" s="264"/>
      <c r="G159" s="264"/>
      <c r="H159" s="264"/>
      <c r="I159" s="264"/>
    </row>
    <row r="160" spans="1:9" ht="34.5" customHeight="1" x14ac:dyDescent="0.2">
      <c r="A160" s="302" t="s">
        <v>814</v>
      </c>
      <c r="B160" s="302" t="s">
        <v>1915</v>
      </c>
      <c r="C160" s="368">
        <v>1</v>
      </c>
      <c r="D160" s="264"/>
      <c r="E160" s="264"/>
      <c r="F160" s="310"/>
      <c r="G160" s="264"/>
      <c r="H160" s="264"/>
      <c r="I160" s="310"/>
    </row>
    <row r="161" spans="1:9" ht="34.5" customHeight="1" x14ac:dyDescent="0.2">
      <c r="A161" s="302" t="s">
        <v>815</v>
      </c>
      <c r="B161" s="302" t="s">
        <v>1916</v>
      </c>
      <c r="C161" s="368">
        <v>1</v>
      </c>
      <c r="D161" s="264"/>
      <c r="E161" s="264"/>
      <c r="F161" s="310"/>
      <c r="G161" s="264"/>
      <c r="H161" s="264"/>
      <c r="I161" s="310"/>
    </row>
    <row r="162" spans="1:9" x14ac:dyDescent="0.2">
      <c r="A162" s="311"/>
      <c r="B162" s="451" t="s">
        <v>254</v>
      </c>
      <c r="C162" s="452"/>
      <c r="D162" s="324"/>
      <c r="E162" s="324"/>
      <c r="F162" s="324"/>
      <c r="G162" s="324"/>
      <c r="H162" s="324"/>
      <c r="I162" s="324"/>
    </row>
    <row r="163" spans="1:9" x14ac:dyDescent="0.2">
      <c r="A163" s="389"/>
      <c r="B163" s="311"/>
      <c r="C163" s="389"/>
      <c r="D163" s="390"/>
      <c r="E163" s="390"/>
      <c r="F163" s="390"/>
      <c r="G163" s="391"/>
      <c r="H163" s="390"/>
      <c r="I163" s="390"/>
    </row>
    <row r="166" spans="1:9" ht="16.5" x14ac:dyDescent="0.3">
      <c r="A166" s="394"/>
    </row>
    <row r="167" spans="1:9" ht="16.5" x14ac:dyDescent="0.3">
      <c r="A167" s="394"/>
    </row>
    <row r="168" spans="1:9" ht="16.5" x14ac:dyDescent="0.3">
      <c r="A168" s="394"/>
    </row>
  </sheetData>
  <mergeCells count="6">
    <mergeCell ref="B162:C162"/>
    <mergeCell ref="D1:F1"/>
    <mergeCell ref="G1:I1"/>
    <mergeCell ref="C2:C3"/>
    <mergeCell ref="D2:F2"/>
    <mergeCell ref="G2:I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&amp;C
&amp;"-,Negrita"REPUESTOS MOTOS</oddHeader>
  </headerFooter>
  <rowBreaks count="2" manualBreakCount="2">
    <brk id="67" max="16383" man="1"/>
    <brk id="11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I107"/>
  <sheetViews>
    <sheetView view="pageBreakPreview" zoomScale="60" zoomScaleNormal="85" workbookViewId="0">
      <selection activeCell="A3" sqref="A3:B3"/>
    </sheetView>
  </sheetViews>
  <sheetFormatPr baseColWidth="10" defaultRowHeight="12.75" x14ac:dyDescent="0.2"/>
  <cols>
    <col min="1" max="1" width="4.7109375" style="366" customWidth="1"/>
    <col min="2" max="2" width="34.42578125" style="297" customWidth="1"/>
    <col min="3" max="3" width="6.7109375" style="367" customWidth="1"/>
    <col min="4" max="4" width="9.28515625" style="392" customWidth="1"/>
    <col min="5" max="5" width="8.85546875" style="392" customWidth="1"/>
    <col min="6" max="6" width="12.28515625" style="393" customWidth="1"/>
    <col min="7" max="7" width="9.28515625" style="393" customWidth="1"/>
    <col min="8" max="8" width="9.140625" style="393" customWidth="1"/>
    <col min="9" max="9" width="13.42578125" style="393" customWidth="1"/>
    <col min="10" max="16384" width="11.42578125" style="367"/>
  </cols>
  <sheetData>
    <row r="1" spans="1:9" ht="30" customHeight="1" thickBot="1" x14ac:dyDescent="0.25">
      <c r="D1" s="424"/>
      <c r="E1" s="425"/>
      <c r="F1" s="426"/>
      <c r="G1" s="424"/>
      <c r="H1" s="425"/>
      <c r="I1" s="426"/>
    </row>
    <row r="2" spans="1:9" ht="98.25" customHeight="1" x14ac:dyDescent="0.2">
      <c r="A2" s="298" t="s">
        <v>0</v>
      </c>
      <c r="B2" s="298" t="s">
        <v>1749</v>
      </c>
      <c r="C2" s="464" t="s">
        <v>1750</v>
      </c>
      <c r="D2" s="462" t="s">
        <v>1751</v>
      </c>
      <c r="E2" s="462"/>
      <c r="F2" s="462"/>
      <c r="G2" s="461" t="s">
        <v>1752</v>
      </c>
      <c r="H2" s="461"/>
      <c r="I2" s="461"/>
    </row>
    <row r="3" spans="1:9" ht="12.75" customHeight="1" x14ac:dyDescent="0.2">
      <c r="A3" s="463" t="s">
        <v>61</v>
      </c>
      <c r="B3" s="463"/>
      <c r="C3" s="464"/>
      <c r="D3" s="462" t="s">
        <v>982</v>
      </c>
      <c r="E3" s="462" t="s">
        <v>983</v>
      </c>
      <c r="F3" s="462" t="s">
        <v>984</v>
      </c>
      <c r="G3" s="461" t="s">
        <v>982</v>
      </c>
      <c r="H3" s="461" t="s">
        <v>983</v>
      </c>
      <c r="I3" s="461" t="s">
        <v>984</v>
      </c>
    </row>
    <row r="4" spans="1:9" ht="33" customHeight="1" x14ac:dyDescent="0.2">
      <c r="A4" s="298">
        <v>1</v>
      </c>
      <c r="B4" s="313" t="s">
        <v>1917</v>
      </c>
      <c r="C4" s="305"/>
      <c r="D4" s="462"/>
      <c r="E4" s="462"/>
      <c r="F4" s="462"/>
      <c r="G4" s="461"/>
      <c r="H4" s="461"/>
      <c r="I4" s="461"/>
    </row>
    <row r="5" spans="1:9" ht="25.5" x14ac:dyDescent="0.2">
      <c r="A5" s="368" t="s">
        <v>663</v>
      </c>
      <c r="B5" s="302" t="s">
        <v>1918</v>
      </c>
      <c r="C5" s="397">
        <v>1</v>
      </c>
      <c r="D5" s="369"/>
      <c r="E5" s="369"/>
      <c r="F5" s="369"/>
      <c r="G5" s="398"/>
      <c r="H5" s="369"/>
      <c r="I5" s="369"/>
    </row>
    <row r="6" spans="1:9" ht="25.5" x14ac:dyDescent="0.2">
      <c r="A6" s="368" t="s">
        <v>664</v>
      </c>
      <c r="B6" s="302" t="s">
        <v>1919</v>
      </c>
      <c r="C6" s="397">
        <v>1</v>
      </c>
      <c r="D6" s="369"/>
      <c r="E6" s="369"/>
      <c r="F6" s="369"/>
      <c r="G6" s="370"/>
      <c r="H6" s="369"/>
      <c r="I6" s="369"/>
    </row>
    <row r="7" spans="1:9" x14ac:dyDescent="0.2">
      <c r="A7" s="368" t="s">
        <v>665</v>
      </c>
      <c r="B7" s="302" t="s">
        <v>1920</v>
      </c>
      <c r="C7" s="397">
        <v>1</v>
      </c>
      <c r="D7" s="369"/>
      <c r="E7" s="369"/>
      <c r="F7" s="369"/>
      <c r="G7" s="370"/>
      <c r="H7" s="369"/>
      <c r="I7" s="369"/>
    </row>
    <row r="8" spans="1:9" ht="25.5" x14ac:dyDescent="0.2">
      <c r="A8" s="368" t="s">
        <v>666</v>
      </c>
      <c r="B8" s="302" t="s">
        <v>1921</v>
      </c>
      <c r="C8" s="397">
        <v>1</v>
      </c>
      <c r="D8" s="369"/>
      <c r="E8" s="369"/>
      <c r="F8" s="369"/>
      <c r="G8" s="370"/>
      <c r="H8" s="369"/>
      <c r="I8" s="369"/>
    </row>
    <row r="9" spans="1:9" ht="25.5" x14ac:dyDescent="0.2">
      <c r="A9" s="368" t="s">
        <v>667</v>
      </c>
      <c r="B9" s="302" t="s">
        <v>1922</v>
      </c>
      <c r="C9" s="397">
        <v>1</v>
      </c>
      <c r="D9" s="369"/>
      <c r="E9" s="369"/>
      <c r="F9" s="369"/>
      <c r="G9" s="370"/>
      <c r="H9" s="369"/>
      <c r="I9" s="369"/>
    </row>
    <row r="10" spans="1:9" ht="25.5" x14ac:dyDescent="0.2">
      <c r="A10" s="368" t="s">
        <v>668</v>
      </c>
      <c r="B10" s="302" t="s">
        <v>1923</v>
      </c>
      <c r="C10" s="397">
        <v>1</v>
      </c>
      <c r="D10" s="369"/>
      <c r="E10" s="369"/>
      <c r="F10" s="369"/>
      <c r="G10" s="370"/>
      <c r="H10" s="369"/>
      <c r="I10" s="369"/>
    </row>
    <row r="11" spans="1:9" ht="30" customHeight="1" x14ac:dyDescent="0.2">
      <c r="A11" s="368" t="s">
        <v>669</v>
      </c>
      <c r="B11" s="302" t="s">
        <v>1924</v>
      </c>
      <c r="C11" s="397">
        <v>1</v>
      </c>
      <c r="D11" s="369"/>
      <c r="E11" s="369"/>
      <c r="F11" s="369"/>
      <c r="G11" s="370"/>
      <c r="H11" s="369"/>
      <c r="I11" s="369"/>
    </row>
    <row r="12" spans="1:9" x14ac:dyDescent="0.2">
      <c r="A12" s="368" t="s">
        <v>670</v>
      </c>
      <c r="B12" s="302" t="s">
        <v>1925</v>
      </c>
      <c r="C12" s="397">
        <v>1</v>
      </c>
      <c r="D12" s="369"/>
      <c r="E12" s="369"/>
      <c r="F12" s="369"/>
      <c r="G12" s="370"/>
      <c r="H12" s="369"/>
      <c r="I12" s="369"/>
    </row>
    <row r="13" spans="1:9" x14ac:dyDescent="0.2">
      <c r="A13" s="368" t="s">
        <v>671</v>
      </c>
      <c r="B13" s="302" t="s">
        <v>1926</v>
      </c>
      <c r="C13" s="397">
        <v>1</v>
      </c>
      <c r="D13" s="369"/>
      <c r="E13" s="369"/>
      <c r="F13" s="369"/>
      <c r="G13" s="370"/>
      <c r="H13" s="369"/>
      <c r="I13" s="369"/>
    </row>
    <row r="14" spans="1:9" x14ac:dyDescent="0.2">
      <c r="A14" s="368" t="s">
        <v>672</v>
      </c>
      <c r="B14" s="302" t="s">
        <v>1927</v>
      </c>
      <c r="C14" s="397">
        <v>1</v>
      </c>
      <c r="D14" s="369"/>
      <c r="E14" s="369"/>
      <c r="F14" s="369"/>
      <c r="G14" s="370"/>
      <c r="H14" s="369"/>
      <c r="I14" s="369"/>
    </row>
    <row r="15" spans="1:9" ht="32.25" customHeight="1" x14ac:dyDescent="0.2">
      <c r="A15" s="368" t="s">
        <v>673</v>
      </c>
      <c r="B15" s="302" t="s">
        <v>1928</v>
      </c>
      <c r="C15" s="397">
        <v>1</v>
      </c>
      <c r="D15" s="369"/>
      <c r="E15" s="369"/>
      <c r="F15" s="369"/>
      <c r="G15" s="370"/>
      <c r="H15" s="369"/>
      <c r="I15" s="369"/>
    </row>
    <row r="16" spans="1:9" ht="28.5" customHeight="1" x14ac:dyDescent="0.2">
      <c r="A16" s="368" t="s">
        <v>674</v>
      </c>
      <c r="B16" s="302" t="s">
        <v>1929</v>
      </c>
      <c r="C16" s="397">
        <v>1</v>
      </c>
      <c r="D16" s="369"/>
      <c r="E16" s="369"/>
      <c r="F16" s="369"/>
      <c r="G16" s="370"/>
      <c r="H16" s="369"/>
      <c r="I16" s="369"/>
    </row>
    <row r="17" spans="1:9" ht="44.25" customHeight="1" x14ac:dyDescent="0.2">
      <c r="A17" s="298">
        <v>2</v>
      </c>
      <c r="B17" s="313" t="s">
        <v>1930</v>
      </c>
      <c r="C17" s="305"/>
      <c r="D17" s="315"/>
      <c r="E17" s="399"/>
      <c r="F17" s="399"/>
      <c r="G17" s="399"/>
      <c r="H17" s="399"/>
      <c r="I17" s="399"/>
    </row>
    <row r="18" spans="1:9" ht="30.75" customHeight="1" x14ac:dyDescent="0.2">
      <c r="A18" s="368" t="s">
        <v>680</v>
      </c>
      <c r="B18" s="302" t="s">
        <v>1931</v>
      </c>
      <c r="C18" s="397">
        <v>1</v>
      </c>
      <c r="D18" s="369"/>
      <c r="E18" s="369"/>
      <c r="F18" s="369"/>
      <c r="G18" s="370"/>
      <c r="H18" s="369"/>
      <c r="I18" s="369"/>
    </row>
    <row r="19" spans="1:9" x14ac:dyDescent="0.2">
      <c r="A19" s="368" t="s">
        <v>681</v>
      </c>
      <c r="B19" s="302" t="s">
        <v>1932</v>
      </c>
      <c r="C19" s="397">
        <v>1</v>
      </c>
      <c r="D19" s="369"/>
      <c r="E19" s="369"/>
      <c r="F19" s="369"/>
      <c r="G19" s="370"/>
      <c r="H19" s="369"/>
      <c r="I19" s="369"/>
    </row>
    <row r="20" spans="1:9" ht="25.5" x14ac:dyDescent="0.2">
      <c r="A20" s="368" t="s">
        <v>682</v>
      </c>
      <c r="B20" s="302" t="s">
        <v>1933</v>
      </c>
      <c r="C20" s="397">
        <v>1</v>
      </c>
      <c r="D20" s="369"/>
      <c r="E20" s="369"/>
      <c r="F20" s="369"/>
      <c r="G20" s="370"/>
      <c r="H20" s="369"/>
      <c r="I20" s="369"/>
    </row>
    <row r="21" spans="1:9" x14ac:dyDescent="0.2">
      <c r="A21" s="368" t="s">
        <v>683</v>
      </c>
      <c r="B21" s="302" t="s">
        <v>1934</v>
      </c>
      <c r="C21" s="397">
        <v>1</v>
      </c>
      <c r="D21" s="369"/>
      <c r="E21" s="369"/>
      <c r="F21" s="369"/>
      <c r="G21" s="370"/>
      <c r="H21" s="369"/>
      <c r="I21" s="369"/>
    </row>
    <row r="22" spans="1:9" x14ac:dyDescent="0.2">
      <c r="A22" s="368" t="s">
        <v>684</v>
      </c>
      <c r="B22" s="302" t="s">
        <v>1935</v>
      </c>
      <c r="C22" s="397">
        <v>1</v>
      </c>
      <c r="D22" s="369"/>
      <c r="E22" s="369"/>
      <c r="F22" s="369"/>
      <c r="G22" s="370"/>
      <c r="H22" s="369"/>
      <c r="I22" s="369"/>
    </row>
    <row r="23" spans="1:9" ht="38.25" customHeight="1" x14ac:dyDescent="0.2">
      <c r="A23" s="368" t="s">
        <v>685</v>
      </c>
      <c r="B23" s="302" t="s">
        <v>1936</v>
      </c>
      <c r="C23" s="397">
        <v>1</v>
      </c>
      <c r="D23" s="369"/>
      <c r="E23" s="369"/>
      <c r="F23" s="369"/>
      <c r="G23" s="378"/>
      <c r="H23" s="369"/>
      <c r="I23" s="369"/>
    </row>
    <row r="24" spans="1:9" ht="25.5" x14ac:dyDescent="0.2">
      <c r="A24" s="368" t="s">
        <v>686</v>
      </c>
      <c r="B24" s="312" t="s">
        <v>1937</v>
      </c>
      <c r="C24" s="397">
        <v>1</v>
      </c>
      <c r="D24" s="369"/>
      <c r="E24" s="369"/>
      <c r="F24" s="369"/>
      <c r="G24" s="370"/>
      <c r="H24" s="369"/>
      <c r="I24" s="369"/>
    </row>
    <row r="25" spans="1:9" ht="32.25" customHeight="1" x14ac:dyDescent="0.2">
      <c r="A25" s="298">
        <v>3</v>
      </c>
      <c r="B25" s="313" t="s">
        <v>1938</v>
      </c>
      <c r="C25" s="305"/>
      <c r="D25" s="400"/>
      <c r="E25" s="400"/>
      <c r="F25" s="400"/>
      <c r="G25" s="400"/>
      <c r="H25" s="400"/>
      <c r="I25" s="400"/>
    </row>
    <row r="26" spans="1:9" x14ac:dyDescent="0.2">
      <c r="A26" s="368" t="s">
        <v>694</v>
      </c>
      <c r="B26" s="302" t="s">
        <v>1939</v>
      </c>
      <c r="C26" s="397">
        <v>1</v>
      </c>
      <c r="D26" s="369"/>
      <c r="E26" s="369"/>
      <c r="F26" s="369"/>
      <c r="G26" s="370"/>
      <c r="H26" s="369"/>
      <c r="I26" s="369"/>
    </row>
    <row r="27" spans="1:9" x14ac:dyDescent="0.2">
      <c r="A27" s="368" t="s">
        <v>695</v>
      </c>
      <c r="B27" s="302" t="s">
        <v>1940</v>
      </c>
      <c r="C27" s="397">
        <v>1</v>
      </c>
      <c r="D27" s="369"/>
      <c r="E27" s="369"/>
      <c r="F27" s="369"/>
      <c r="G27" s="381"/>
      <c r="H27" s="369"/>
      <c r="I27" s="369"/>
    </row>
    <row r="28" spans="1:9" x14ac:dyDescent="0.2">
      <c r="A28" s="368" t="s">
        <v>696</v>
      </c>
      <c r="B28" s="302" t="s">
        <v>1941</v>
      </c>
      <c r="C28" s="397">
        <v>1</v>
      </c>
      <c r="D28" s="369"/>
      <c r="E28" s="369"/>
      <c r="F28" s="369"/>
      <c r="G28" s="378"/>
      <c r="H28" s="378"/>
      <c r="I28" s="378"/>
    </row>
    <row r="29" spans="1:9" x14ac:dyDescent="0.2">
      <c r="A29" s="368" t="s">
        <v>697</v>
      </c>
      <c r="B29" s="302" t="s">
        <v>1942</v>
      </c>
      <c r="C29" s="397">
        <v>1</v>
      </c>
      <c r="D29" s="369"/>
      <c r="E29" s="369"/>
      <c r="F29" s="369"/>
      <c r="G29" s="378"/>
      <c r="H29" s="378"/>
      <c r="I29" s="378"/>
    </row>
    <row r="30" spans="1:9" ht="30" customHeight="1" x14ac:dyDescent="0.2">
      <c r="A30" s="368" t="s">
        <v>698</v>
      </c>
      <c r="B30" s="302" t="s">
        <v>1943</v>
      </c>
      <c r="C30" s="397">
        <v>1</v>
      </c>
      <c r="D30" s="369"/>
      <c r="E30" s="369"/>
      <c r="F30" s="369"/>
      <c r="G30" s="381"/>
      <c r="H30" s="369"/>
      <c r="I30" s="369"/>
    </row>
    <row r="31" spans="1:9" x14ac:dyDescent="0.2">
      <c r="A31" s="368" t="s">
        <v>699</v>
      </c>
      <c r="B31" s="302" t="s">
        <v>1944</v>
      </c>
      <c r="C31" s="397">
        <v>1</v>
      </c>
      <c r="D31" s="369"/>
      <c r="E31" s="369"/>
      <c r="F31" s="369"/>
      <c r="G31" s="381"/>
      <c r="H31" s="369"/>
      <c r="I31" s="369"/>
    </row>
    <row r="32" spans="1:9" x14ac:dyDescent="0.2">
      <c r="A32" s="368" t="s">
        <v>700</v>
      </c>
      <c r="B32" s="302" t="s">
        <v>1945</v>
      </c>
      <c r="C32" s="397">
        <v>1</v>
      </c>
      <c r="D32" s="369"/>
      <c r="E32" s="369"/>
      <c r="F32" s="369"/>
      <c r="G32" s="381"/>
      <c r="H32" s="369"/>
      <c r="I32" s="369"/>
    </row>
    <row r="33" spans="1:9" x14ac:dyDescent="0.2">
      <c r="A33" s="368" t="s">
        <v>701</v>
      </c>
      <c r="B33" s="302" t="s">
        <v>1946</v>
      </c>
      <c r="C33" s="397">
        <v>1</v>
      </c>
      <c r="D33" s="369"/>
      <c r="E33" s="369"/>
      <c r="F33" s="369"/>
      <c r="G33" s="381"/>
      <c r="H33" s="369"/>
      <c r="I33" s="369"/>
    </row>
    <row r="34" spans="1:9" x14ac:dyDescent="0.2">
      <c r="A34" s="368" t="s">
        <v>702</v>
      </c>
      <c r="B34" s="302" t="s">
        <v>1947</v>
      </c>
      <c r="C34" s="397">
        <v>1</v>
      </c>
      <c r="D34" s="369"/>
      <c r="E34" s="369"/>
      <c r="F34" s="369"/>
      <c r="G34" s="381"/>
      <c r="H34" s="369"/>
      <c r="I34" s="369"/>
    </row>
    <row r="35" spans="1:9" x14ac:dyDescent="0.2">
      <c r="A35" s="368" t="s">
        <v>703</v>
      </c>
      <c r="B35" s="302" t="s">
        <v>1948</v>
      </c>
      <c r="C35" s="397">
        <v>1</v>
      </c>
      <c r="D35" s="369"/>
      <c r="E35" s="369"/>
      <c r="F35" s="369"/>
      <c r="G35" s="381"/>
      <c r="H35" s="369"/>
      <c r="I35" s="369"/>
    </row>
    <row r="36" spans="1:9" ht="28.5" customHeight="1" x14ac:dyDescent="0.2">
      <c r="A36" s="368" t="s">
        <v>704</v>
      </c>
      <c r="B36" s="302" t="s">
        <v>1949</v>
      </c>
      <c r="C36" s="397">
        <v>1</v>
      </c>
      <c r="D36" s="369"/>
      <c r="E36" s="369"/>
      <c r="F36" s="369"/>
      <c r="G36" s="378"/>
      <c r="H36" s="378"/>
      <c r="I36" s="378"/>
    </row>
    <row r="37" spans="1:9" ht="24.75" customHeight="1" x14ac:dyDescent="0.2">
      <c r="A37" s="368" t="s">
        <v>705</v>
      </c>
      <c r="B37" s="302" t="s">
        <v>1950</v>
      </c>
      <c r="C37" s="397">
        <v>1</v>
      </c>
      <c r="D37" s="369"/>
      <c r="E37" s="369"/>
      <c r="F37" s="369"/>
      <c r="G37" s="378"/>
      <c r="H37" s="378"/>
      <c r="I37" s="378"/>
    </row>
    <row r="38" spans="1:9" ht="32.25" customHeight="1" x14ac:dyDescent="0.2">
      <c r="A38" s="368" t="s">
        <v>706</v>
      </c>
      <c r="B38" s="302" t="s">
        <v>1951</v>
      </c>
      <c r="C38" s="397">
        <v>1</v>
      </c>
      <c r="D38" s="369"/>
      <c r="E38" s="369"/>
      <c r="F38" s="369"/>
      <c r="G38" s="381"/>
      <c r="H38" s="369"/>
      <c r="I38" s="369"/>
    </row>
    <row r="39" spans="1:9" ht="28.5" customHeight="1" x14ac:dyDescent="0.2">
      <c r="A39" s="368" t="s">
        <v>707</v>
      </c>
      <c r="B39" s="302" t="s">
        <v>1952</v>
      </c>
      <c r="C39" s="397">
        <v>1</v>
      </c>
      <c r="D39" s="369"/>
      <c r="E39" s="369"/>
      <c r="F39" s="369"/>
      <c r="G39" s="370"/>
      <c r="H39" s="369"/>
      <c r="I39" s="369"/>
    </row>
    <row r="40" spans="1:9" ht="42.75" customHeight="1" x14ac:dyDescent="0.2">
      <c r="A40" s="314">
        <v>4</v>
      </c>
      <c r="B40" s="305" t="s">
        <v>1953</v>
      </c>
      <c r="C40" s="306"/>
      <c r="D40" s="400"/>
      <c r="E40" s="400"/>
      <c r="F40" s="400"/>
      <c r="G40" s="400"/>
      <c r="H40" s="400"/>
      <c r="I40" s="400"/>
    </row>
    <row r="41" spans="1:9" ht="33" customHeight="1" x14ac:dyDescent="0.2">
      <c r="A41" s="368" t="s">
        <v>713</v>
      </c>
      <c r="B41" s="302" t="s">
        <v>1954</v>
      </c>
      <c r="C41" s="397">
        <v>1</v>
      </c>
      <c r="D41" s="369"/>
      <c r="E41" s="369"/>
      <c r="F41" s="369"/>
      <c r="G41" s="370"/>
      <c r="H41" s="369"/>
      <c r="I41" s="369"/>
    </row>
    <row r="42" spans="1:9" ht="34.5" customHeight="1" x14ac:dyDescent="0.2">
      <c r="A42" s="368" t="s">
        <v>714</v>
      </c>
      <c r="B42" s="302" t="s">
        <v>1955</v>
      </c>
      <c r="C42" s="397">
        <v>1</v>
      </c>
      <c r="D42" s="369"/>
      <c r="E42" s="369"/>
      <c r="F42" s="369"/>
      <c r="G42" s="370"/>
      <c r="H42" s="369"/>
      <c r="I42" s="369"/>
    </row>
    <row r="43" spans="1:9" ht="25.5" x14ac:dyDescent="0.2">
      <c r="A43" s="368" t="s">
        <v>715</v>
      </c>
      <c r="B43" s="302" t="s">
        <v>1956</v>
      </c>
      <c r="C43" s="397">
        <v>1</v>
      </c>
      <c r="D43" s="369"/>
      <c r="E43" s="369"/>
      <c r="F43" s="369"/>
      <c r="G43" s="370"/>
      <c r="H43" s="369"/>
      <c r="I43" s="369"/>
    </row>
    <row r="44" spans="1:9" ht="25.5" x14ac:dyDescent="0.2">
      <c r="A44" s="368" t="s">
        <v>716</v>
      </c>
      <c r="B44" s="302" t="s">
        <v>1957</v>
      </c>
      <c r="C44" s="397">
        <v>1</v>
      </c>
      <c r="D44" s="369"/>
      <c r="E44" s="369"/>
      <c r="F44" s="369"/>
      <c r="G44" s="370"/>
      <c r="H44" s="369"/>
      <c r="I44" s="369"/>
    </row>
    <row r="45" spans="1:9" ht="26.25" customHeight="1" x14ac:dyDescent="0.2">
      <c r="A45" s="368" t="s">
        <v>717</v>
      </c>
      <c r="B45" s="302" t="s">
        <v>1958</v>
      </c>
      <c r="C45" s="397">
        <v>1</v>
      </c>
      <c r="D45" s="369"/>
      <c r="E45" s="369"/>
      <c r="F45" s="369"/>
      <c r="G45" s="370"/>
      <c r="H45" s="369"/>
      <c r="I45" s="369"/>
    </row>
    <row r="46" spans="1:9" ht="26.25" customHeight="1" x14ac:dyDescent="0.2">
      <c r="A46" s="368" t="s">
        <v>718</v>
      </c>
      <c r="B46" s="302" t="s">
        <v>1959</v>
      </c>
      <c r="C46" s="397">
        <v>1</v>
      </c>
      <c r="D46" s="369"/>
      <c r="E46" s="369"/>
      <c r="F46" s="369"/>
      <c r="G46" s="370"/>
      <c r="H46" s="369"/>
      <c r="I46" s="369"/>
    </row>
    <row r="47" spans="1:9" ht="26.25" customHeight="1" x14ac:dyDescent="0.2">
      <c r="A47" s="368" t="s">
        <v>719</v>
      </c>
      <c r="B47" s="302" t="s">
        <v>1960</v>
      </c>
      <c r="C47" s="397">
        <v>1</v>
      </c>
      <c r="D47" s="369"/>
      <c r="E47" s="369"/>
      <c r="F47" s="369"/>
      <c r="G47" s="370"/>
      <c r="H47" s="369"/>
      <c r="I47" s="369"/>
    </row>
    <row r="48" spans="1:9" x14ac:dyDescent="0.2">
      <c r="A48" s="368" t="s">
        <v>720</v>
      </c>
      <c r="B48" s="302" t="s">
        <v>1961</v>
      </c>
      <c r="C48" s="397">
        <v>1</v>
      </c>
      <c r="D48" s="369"/>
      <c r="E48" s="369"/>
      <c r="F48" s="369"/>
      <c r="G48" s="369"/>
      <c r="H48" s="369"/>
      <c r="I48" s="369"/>
    </row>
    <row r="49" spans="1:9" ht="30.75" customHeight="1" x14ac:dyDescent="0.2">
      <c r="A49" s="298">
        <v>5</v>
      </c>
      <c r="B49" s="313" t="s">
        <v>1962</v>
      </c>
      <c r="C49" s="305"/>
      <c r="D49" s="400"/>
      <c r="E49" s="400"/>
      <c r="F49" s="400"/>
      <c r="G49" s="400"/>
      <c r="H49" s="400"/>
      <c r="I49" s="400"/>
    </row>
    <row r="50" spans="1:9" ht="32.25" customHeight="1" x14ac:dyDescent="0.2">
      <c r="A50" s="368" t="s">
        <v>725</v>
      </c>
      <c r="B50" s="302" t="s">
        <v>1963</v>
      </c>
      <c r="C50" s="397">
        <v>1</v>
      </c>
      <c r="D50" s="369"/>
      <c r="E50" s="369"/>
      <c r="F50" s="369"/>
      <c r="G50" s="369"/>
      <c r="H50" s="369"/>
      <c r="I50" s="369"/>
    </row>
    <row r="51" spans="1:9" x14ac:dyDescent="0.2">
      <c r="A51" s="368" t="s">
        <v>726</v>
      </c>
      <c r="B51" s="302" t="s">
        <v>1964</v>
      </c>
      <c r="C51" s="397">
        <v>1</v>
      </c>
      <c r="D51" s="369"/>
      <c r="E51" s="369"/>
      <c r="F51" s="369"/>
      <c r="G51" s="370"/>
      <c r="H51" s="369"/>
      <c r="I51" s="369"/>
    </row>
    <row r="52" spans="1:9" ht="25.5" x14ac:dyDescent="0.2">
      <c r="A52" s="368" t="s">
        <v>727</v>
      </c>
      <c r="B52" s="302" t="s">
        <v>1965</v>
      </c>
      <c r="C52" s="397">
        <v>1</v>
      </c>
      <c r="D52" s="369"/>
      <c r="E52" s="369"/>
      <c r="F52" s="369"/>
      <c r="G52" s="370"/>
      <c r="H52" s="369"/>
      <c r="I52" s="369"/>
    </row>
    <row r="53" spans="1:9" ht="25.5" x14ac:dyDescent="0.2">
      <c r="A53" s="368" t="s">
        <v>728</v>
      </c>
      <c r="B53" s="302" t="s">
        <v>1966</v>
      </c>
      <c r="C53" s="397">
        <v>1</v>
      </c>
      <c r="D53" s="369"/>
      <c r="E53" s="369"/>
      <c r="F53" s="369"/>
      <c r="G53" s="370"/>
      <c r="H53" s="369"/>
      <c r="I53" s="369"/>
    </row>
    <row r="54" spans="1:9" ht="34.5" customHeight="1" x14ac:dyDescent="0.2">
      <c r="A54" s="368" t="s">
        <v>729</v>
      </c>
      <c r="B54" s="302" t="s">
        <v>1967</v>
      </c>
      <c r="C54" s="397">
        <v>1</v>
      </c>
      <c r="D54" s="369"/>
      <c r="E54" s="369"/>
      <c r="F54" s="369"/>
      <c r="G54" s="370"/>
      <c r="H54" s="369"/>
      <c r="I54" s="369"/>
    </row>
    <row r="55" spans="1:9" x14ac:dyDescent="0.2">
      <c r="A55" s="368" t="s">
        <v>730</v>
      </c>
      <c r="B55" s="302" t="s">
        <v>1968</v>
      </c>
      <c r="C55" s="397">
        <v>1</v>
      </c>
      <c r="D55" s="369"/>
      <c r="E55" s="369"/>
      <c r="F55" s="369"/>
      <c r="G55" s="370"/>
      <c r="H55" s="369"/>
      <c r="I55" s="369"/>
    </row>
    <row r="56" spans="1:9" x14ac:dyDescent="0.2">
      <c r="A56" s="368" t="s">
        <v>731</v>
      </c>
      <c r="B56" s="302" t="s">
        <v>1969</v>
      </c>
      <c r="C56" s="397">
        <v>1</v>
      </c>
      <c r="D56" s="369"/>
      <c r="E56" s="369"/>
      <c r="F56" s="369"/>
      <c r="G56" s="370"/>
      <c r="H56" s="369"/>
      <c r="I56" s="369"/>
    </row>
    <row r="57" spans="1:9" x14ac:dyDescent="0.2">
      <c r="A57" s="368" t="s">
        <v>732</v>
      </c>
      <c r="B57" s="302" t="s">
        <v>1970</v>
      </c>
      <c r="C57" s="397">
        <v>1</v>
      </c>
      <c r="D57" s="369"/>
      <c r="E57" s="369"/>
      <c r="F57" s="369"/>
      <c r="G57" s="370"/>
      <c r="H57" s="369"/>
      <c r="I57" s="369"/>
    </row>
    <row r="58" spans="1:9" x14ac:dyDescent="0.2">
      <c r="A58" s="368" t="s">
        <v>733</v>
      </c>
      <c r="B58" s="302" t="s">
        <v>1971</v>
      </c>
      <c r="C58" s="397">
        <v>1</v>
      </c>
      <c r="D58" s="369"/>
      <c r="E58" s="369"/>
      <c r="F58" s="369"/>
      <c r="G58" s="370"/>
      <c r="H58" s="369"/>
      <c r="I58" s="369"/>
    </row>
    <row r="59" spans="1:9" x14ac:dyDescent="0.2">
      <c r="A59" s="368" t="s">
        <v>734</v>
      </c>
      <c r="B59" s="302" t="s">
        <v>1972</v>
      </c>
      <c r="C59" s="397">
        <v>1</v>
      </c>
      <c r="D59" s="369"/>
      <c r="E59" s="369"/>
      <c r="F59" s="369"/>
      <c r="G59" s="370"/>
      <c r="H59" s="369"/>
      <c r="I59" s="369"/>
    </row>
    <row r="60" spans="1:9" ht="25.5" x14ac:dyDescent="0.2">
      <c r="A60" s="368" t="s">
        <v>735</v>
      </c>
      <c r="B60" s="302" t="s">
        <v>1973</v>
      </c>
      <c r="C60" s="397">
        <v>1</v>
      </c>
      <c r="D60" s="369"/>
      <c r="E60" s="369"/>
      <c r="F60" s="369"/>
      <c r="G60" s="370"/>
      <c r="H60" s="369"/>
      <c r="I60" s="369"/>
    </row>
    <row r="61" spans="1:9" x14ac:dyDescent="0.2">
      <c r="A61" s="368" t="s">
        <v>736</v>
      </c>
      <c r="B61" s="302" t="s">
        <v>1974</v>
      </c>
      <c r="C61" s="397">
        <v>1</v>
      </c>
      <c r="D61" s="369"/>
      <c r="E61" s="369"/>
      <c r="F61" s="369"/>
      <c r="G61" s="370"/>
      <c r="H61" s="369"/>
      <c r="I61" s="369"/>
    </row>
    <row r="62" spans="1:9" x14ac:dyDescent="0.2">
      <c r="A62" s="368" t="s">
        <v>737</v>
      </c>
      <c r="B62" s="302" t="s">
        <v>1975</v>
      </c>
      <c r="C62" s="397">
        <v>1</v>
      </c>
      <c r="D62" s="369"/>
      <c r="E62" s="369"/>
      <c r="F62" s="369"/>
      <c r="G62" s="370"/>
      <c r="H62" s="369"/>
      <c r="I62" s="369"/>
    </row>
    <row r="63" spans="1:9" x14ac:dyDescent="0.2">
      <c r="A63" s="368" t="s">
        <v>738</v>
      </c>
      <c r="B63" s="302" t="s">
        <v>1976</v>
      </c>
      <c r="C63" s="397">
        <v>1</v>
      </c>
      <c r="D63" s="369"/>
      <c r="E63" s="369"/>
      <c r="F63" s="369"/>
      <c r="G63" s="370"/>
      <c r="H63" s="369"/>
      <c r="I63" s="369"/>
    </row>
    <row r="64" spans="1:9" ht="33.75" customHeight="1" x14ac:dyDescent="0.2">
      <c r="A64" s="368" t="s">
        <v>739</v>
      </c>
      <c r="B64" s="302" t="s">
        <v>1977</v>
      </c>
      <c r="C64" s="397">
        <v>1</v>
      </c>
      <c r="D64" s="369"/>
      <c r="E64" s="369"/>
      <c r="F64" s="369"/>
      <c r="G64" s="370"/>
      <c r="H64" s="369"/>
      <c r="I64" s="369"/>
    </row>
    <row r="65" spans="1:9" x14ac:dyDescent="0.2">
      <c r="A65" s="368" t="s">
        <v>740</v>
      </c>
      <c r="B65" s="302" t="s">
        <v>1978</v>
      </c>
      <c r="C65" s="397">
        <v>1</v>
      </c>
      <c r="D65" s="369"/>
      <c r="E65" s="369"/>
      <c r="F65" s="369"/>
      <c r="G65" s="370"/>
      <c r="H65" s="369"/>
      <c r="I65" s="369"/>
    </row>
    <row r="66" spans="1:9" x14ac:dyDescent="0.2">
      <c r="A66" s="368" t="s">
        <v>741</v>
      </c>
      <c r="B66" s="302" t="s">
        <v>1979</v>
      </c>
      <c r="C66" s="397">
        <v>1</v>
      </c>
      <c r="D66" s="369"/>
      <c r="E66" s="369"/>
      <c r="F66" s="369"/>
      <c r="G66" s="370"/>
      <c r="H66" s="369"/>
      <c r="I66" s="369"/>
    </row>
    <row r="67" spans="1:9" x14ac:dyDescent="0.2">
      <c r="A67" s="368" t="s">
        <v>985</v>
      </c>
      <c r="B67" s="302" t="s">
        <v>1980</v>
      </c>
      <c r="C67" s="397">
        <v>1</v>
      </c>
      <c r="D67" s="369"/>
      <c r="E67" s="369"/>
      <c r="F67" s="369"/>
      <c r="G67" s="370"/>
      <c r="H67" s="369"/>
      <c r="I67" s="369"/>
    </row>
    <row r="68" spans="1:9" x14ac:dyDescent="0.2">
      <c r="A68" s="368" t="s">
        <v>986</v>
      </c>
      <c r="B68" s="302" t="s">
        <v>1981</v>
      </c>
      <c r="C68" s="397">
        <v>1</v>
      </c>
      <c r="D68" s="369"/>
      <c r="E68" s="369"/>
      <c r="F68" s="369"/>
      <c r="G68" s="370"/>
      <c r="H68" s="369"/>
      <c r="I68" s="369"/>
    </row>
    <row r="69" spans="1:9" x14ac:dyDescent="0.2">
      <c r="A69" s="368" t="s">
        <v>988</v>
      </c>
      <c r="B69" s="302" t="s">
        <v>1982</v>
      </c>
      <c r="C69" s="397">
        <v>1</v>
      </c>
      <c r="D69" s="369"/>
      <c r="E69" s="369"/>
      <c r="F69" s="369"/>
      <c r="G69" s="370"/>
      <c r="H69" s="369"/>
      <c r="I69" s="369"/>
    </row>
    <row r="70" spans="1:9" ht="42" customHeight="1" x14ac:dyDescent="0.2">
      <c r="A70" s="298">
        <v>6</v>
      </c>
      <c r="B70" s="313" t="s">
        <v>1983</v>
      </c>
      <c r="C70" s="305"/>
      <c r="D70" s="315"/>
      <c r="E70" s="400"/>
      <c r="F70" s="400"/>
      <c r="G70" s="400"/>
      <c r="H70" s="400"/>
      <c r="I70" s="400"/>
    </row>
    <row r="71" spans="1:9" x14ac:dyDescent="0.2">
      <c r="A71" s="368" t="s">
        <v>742</v>
      </c>
      <c r="B71" s="302" t="s">
        <v>1984</v>
      </c>
      <c r="C71" s="397">
        <v>1</v>
      </c>
      <c r="D71" s="369"/>
      <c r="E71" s="369"/>
      <c r="F71" s="369"/>
      <c r="G71" s="370"/>
      <c r="H71" s="369"/>
      <c r="I71" s="369"/>
    </row>
    <row r="72" spans="1:9" x14ac:dyDescent="0.2">
      <c r="A72" s="368" t="s">
        <v>743</v>
      </c>
      <c r="B72" s="302" t="s">
        <v>1985</v>
      </c>
      <c r="C72" s="397">
        <v>1</v>
      </c>
      <c r="D72" s="369"/>
      <c r="E72" s="369"/>
      <c r="F72" s="369"/>
      <c r="G72" s="370"/>
      <c r="H72" s="369"/>
      <c r="I72" s="369"/>
    </row>
    <row r="73" spans="1:9" ht="25.5" x14ac:dyDescent="0.2">
      <c r="A73" s="368" t="s">
        <v>744</v>
      </c>
      <c r="B73" s="302" t="s">
        <v>1986</v>
      </c>
      <c r="C73" s="397">
        <v>1</v>
      </c>
      <c r="D73" s="369"/>
      <c r="E73" s="369"/>
      <c r="F73" s="369"/>
      <c r="G73" s="370"/>
      <c r="H73" s="369"/>
      <c r="I73" s="369"/>
    </row>
    <row r="74" spans="1:9" x14ac:dyDescent="0.2">
      <c r="A74" s="368" t="s">
        <v>745</v>
      </c>
      <c r="B74" s="302" t="s">
        <v>1987</v>
      </c>
      <c r="C74" s="397">
        <v>1</v>
      </c>
      <c r="D74" s="369"/>
      <c r="E74" s="369"/>
      <c r="F74" s="369"/>
      <c r="G74" s="370"/>
      <c r="H74" s="369"/>
      <c r="I74" s="369"/>
    </row>
    <row r="75" spans="1:9" ht="30.75" customHeight="1" x14ac:dyDescent="0.2">
      <c r="A75" s="368" t="s">
        <v>746</v>
      </c>
      <c r="B75" s="302" t="s">
        <v>1988</v>
      </c>
      <c r="C75" s="397">
        <v>1</v>
      </c>
      <c r="D75" s="369"/>
      <c r="E75" s="369"/>
      <c r="F75" s="369"/>
      <c r="G75" s="370"/>
      <c r="H75" s="369"/>
      <c r="I75" s="369"/>
    </row>
    <row r="76" spans="1:9" x14ac:dyDescent="0.2">
      <c r="A76" s="368" t="s">
        <v>747</v>
      </c>
      <c r="B76" s="302" t="s">
        <v>1989</v>
      </c>
      <c r="C76" s="397">
        <v>1</v>
      </c>
      <c r="D76" s="369"/>
      <c r="E76" s="369"/>
      <c r="F76" s="369"/>
      <c r="G76" s="370"/>
      <c r="H76" s="369"/>
      <c r="I76" s="369"/>
    </row>
    <row r="77" spans="1:9" ht="25.5" x14ac:dyDescent="0.2">
      <c r="A77" s="368" t="s">
        <v>748</v>
      </c>
      <c r="B77" s="302" t="s">
        <v>1990</v>
      </c>
      <c r="C77" s="397">
        <v>1</v>
      </c>
      <c r="D77" s="369"/>
      <c r="E77" s="369"/>
      <c r="F77" s="369"/>
      <c r="G77" s="370"/>
      <c r="H77" s="369"/>
      <c r="I77" s="369"/>
    </row>
    <row r="78" spans="1:9" x14ac:dyDescent="0.2">
      <c r="A78" s="368" t="s">
        <v>749</v>
      </c>
      <c r="B78" s="302" t="s">
        <v>1991</v>
      </c>
      <c r="C78" s="397">
        <v>1</v>
      </c>
      <c r="D78" s="369"/>
      <c r="E78" s="369"/>
      <c r="F78" s="369"/>
      <c r="G78" s="370"/>
      <c r="H78" s="369"/>
      <c r="I78" s="369"/>
    </row>
    <row r="79" spans="1:9" x14ac:dyDescent="0.2">
      <c r="A79" s="368" t="s">
        <v>750</v>
      </c>
      <c r="B79" s="302" t="s">
        <v>1992</v>
      </c>
      <c r="C79" s="397">
        <v>1</v>
      </c>
      <c r="D79" s="369"/>
      <c r="E79" s="369"/>
      <c r="F79" s="369"/>
      <c r="G79" s="370"/>
      <c r="H79" s="369"/>
      <c r="I79" s="369"/>
    </row>
    <row r="80" spans="1:9" ht="30.75" customHeight="1" x14ac:dyDescent="0.2">
      <c r="A80" s="368" t="s">
        <v>751</v>
      </c>
      <c r="B80" s="302" t="s">
        <v>1993</v>
      </c>
      <c r="C80" s="397">
        <v>1</v>
      </c>
      <c r="D80" s="369"/>
      <c r="E80" s="369"/>
      <c r="F80" s="369"/>
      <c r="G80" s="370"/>
      <c r="H80" s="369"/>
      <c r="I80" s="369"/>
    </row>
    <row r="81" spans="1:9" x14ac:dyDescent="0.2">
      <c r="A81" s="368" t="s">
        <v>752</v>
      </c>
      <c r="B81" s="302" t="s">
        <v>1994</v>
      </c>
      <c r="C81" s="397">
        <v>1</v>
      </c>
      <c r="D81" s="369"/>
      <c r="E81" s="369"/>
      <c r="F81" s="369"/>
      <c r="G81" s="370"/>
      <c r="H81" s="369"/>
      <c r="I81" s="369"/>
    </row>
    <row r="82" spans="1:9" x14ac:dyDescent="0.2">
      <c r="A82" s="368" t="s">
        <v>753</v>
      </c>
      <c r="B82" s="302" t="s">
        <v>1995</v>
      </c>
      <c r="C82" s="397">
        <v>1</v>
      </c>
      <c r="D82" s="369"/>
      <c r="E82" s="369"/>
      <c r="F82" s="369"/>
      <c r="G82" s="370"/>
      <c r="H82" s="369"/>
      <c r="I82" s="369"/>
    </row>
    <row r="83" spans="1:9" x14ac:dyDescent="0.2">
      <c r="A83" s="368" t="s">
        <v>754</v>
      </c>
      <c r="B83" s="302" t="s">
        <v>1996</v>
      </c>
      <c r="C83" s="397">
        <v>1</v>
      </c>
      <c r="D83" s="369"/>
      <c r="E83" s="369"/>
      <c r="F83" s="369"/>
      <c r="G83" s="370"/>
      <c r="H83" s="369"/>
      <c r="I83" s="369"/>
    </row>
    <row r="84" spans="1:9" x14ac:dyDescent="0.2">
      <c r="A84" s="368" t="s">
        <v>755</v>
      </c>
      <c r="B84" s="302" t="s">
        <v>1997</v>
      </c>
      <c r="C84" s="397">
        <v>1</v>
      </c>
      <c r="D84" s="369"/>
      <c r="E84" s="369"/>
      <c r="F84" s="369"/>
      <c r="G84" s="370"/>
      <c r="H84" s="369"/>
      <c r="I84" s="369"/>
    </row>
    <row r="85" spans="1:9" x14ac:dyDescent="0.2">
      <c r="A85" s="368" t="s">
        <v>756</v>
      </c>
      <c r="B85" s="302" t="s">
        <v>1998</v>
      </c>
      <c r="C85" s="397">
        <v>1</v>
      </c>
      <c r="D85" s="369"/>
      <c r="E85" s="369"/>
      <c r="F85" s="369"/>
      <c r="G85" s="370"/>
      <c r="H85" s="369"/>
      <c r="I85" s="369"/>
    </row>
    <row r="86" spans="1:9" ht="30" customHeight="1" x14ac:dyDescent="0.2">
      <c r="A86" s="368" t="s">
        <v>757</v>
      </c>
      <c r="B86" s="302" t="s">
        <v>1999</v>
      </c>
      <c r="C86" s="397">
        <v>1</v>
      </c>
      <c r="D86" s="369"/>
      <c r="E86" s="369"/>
      <c r="F86" s="369"/>
      <c r="G86" s="370"/>
      <c r="H86" s="369"/>
      <c r="I86" s="369"/>
    </row>
    <row r="87" spans="1:9" ht="36" customHeight="1" x14ac:dyDescent="0.2">
      <c r="A87" s="368" t="s">
        <v>758</v>
      </c>
      <c r="B87" s="302" t="s">
        <v>2000</v>
      </c>
      <c r="C87" s="397">
        <v>1</v>
      </c>
      <c r="D87" s="369"/>
      <c r="E87" s="369"/>
      <c r="F87" s="369"/>
      <c r="G87" s="381"/>
      <c r="H87" s="369"/>
      <c r="I87" s="369"/>
    </row>
    <row r="88" spans="1:9" x14ac:dyDescent="0.2">
      <c r="A88" s="368" t="s">
        <v>759</v>
      </c>
      <c r="B88" s="302" t="s">
        <v>2001</v>
      </c>
      <c r="C88" s="397">
        <v>1</v>
      </c>
      <c r="D88" s="369"/>
      <c r="E88" s="369"/>
      <c r="F88" s="369"/>
      <c r="G88" s="381"/>
      <c r="H88" s="369"/>
      <c r="I88" s="369"/>
    </row>
    <row r="89" spans="1:9" x14ac:dyDescent="0.2">
      <c r="A89" s="368" t="s">
        <v>989</v>
      </c>
      <c r="B89" s="302" t="s">
        <v>2002</v>
      </c>
      <c r="C89" s="397">
        <v>1</v>
      </c>
      <c r="D89" s="369"/>
      <c r="E89" s="369"/>
      <c r="F89" s="369"/>
      <c r="G89" s="381"/>
      <c r="H89" s="369"/>
      <c r="I89" s="369"/>
    </row>
    <row r="90" spans="1:9" ht="39.75" customHeight="1" x14ac:dyDescent="0.2">
      <c r="A90" s="368" t="s">
        <v>990</v>
      </c>
      <c r="B90" s="302" t="s">
        <v>2003</v>
      </c>
      <c r="C90" s="397">
        <v>1</v>
      </c>
      <c r="D90" s="369"/>
      <c r="E90" s="369"/>
      <c r="F90" s="369"/>
      <c r="G90" s="381"/>
      <c r="H90" s="369"/>
      <c r="I90" s="369"/>
    </row>
    <row r="91" spans="1:9" x14ac:dyDescent="0.2">
      <c r="A91" s="368" t="s">
        <v>991</v>
      </c>
      <c r="B91" s="302" t="s">
        <v>2004</v>
      </c>
      <c r="C91" s="397">
        <v>1</v>
      </c>
      <c r="D91" s="369"/>
      <c r="E91" s="369"/>
      <c r="F91" s="369"/>
      <c r="G91" s="378"/>
      <c r="H91" s="369"/>
      <c r="I91" s="369"/>
    </row>
    <row r="92" spans="1:9" x14ac:dyDescent="0.2">
      <c r="A92" s="368" t="s">
        <v>992</v>
      </c>
      <c r="B92" s="302" t="s">
        <v>2005</v>
      </c>
      <c r="C92" s="397">
        <v>1</v>
      </c>
      <c r="D92" s="369"/>
      <c r="E92" s="369"/>
      <c r="F92" s="369"/>
      <c r="G92" s="378"/>
      <c r="H92" s="369"/>
      <c r="I92" s="369"/>
    </row>
    <row r="93" spans="1:9" x14ac:dyDescent="0.2">
      <c r="A93" s="368" t="s">
        <v>993</v>
      </c>
      <c r="B93" s="302" t="s">
        <v>2006</v>
      </c>
      <c r="C93" s="397">
        <v>1</v>
      </c>
      <c r="D93" s="369"/>
      <c r="E93" s="369"/>
      <c r="F93" s="369"/>
      <c r="G93" s="378"/>
      <c r="H93" s="369"/>
      <c r="I93" s="369"/>
    </row>
    <row r="94" spans="1:9" ht="34.5" customHeight="1" x14ac:dyDescent="0.2">
      <c r="A94" s="368" t="s">
        <v>994</v>
      </c>
      <c r="B94" s="302" t="s">
        <v>2007</v>
      </c>
      <c r="C94" s="397">
        <v>1</v>
      </c>
      <c r="D94" s="369"/>
      <c r="E94" s="369"/>
      <c r="F94" s="369"/>
      <c r="G94" s="370"/>
      <c r="H94" s="369"/>
      <c r="I94" s="369"/>
    </row>
    <row r="95" spans="1:9" ht="42.75" customHeight="1" x14ac:dyDescent="0.2">
      <c r="A95" s="314">
        <v>7</v>
      </c>
      <c r="B95" s="305" t="s">
        <v>2008</v>
      </c>
      <c r="C95" s="306"/>
      <c r="D95" s="315"/>
      <c r="E95" s="315"/>
      <c r="F95" s="315"/>
      <c r="G95" s="315"/>
      <c r="H95" s="315"/>
      <c r="I95" s="315"/>
    </row>
    <row r="96" spans="1:9" x14ac:dyDescent="0.2">
      <c r="A96" s="368" t="s">
        <v>760</v>
      </c>
      <c r="B96" s="302" t="s">
        <v>2009</v>
      </c>
      <c r="C96" s="397">
        <v>1</v>
      </c>
      <c r="D96" s="369"/>
      <c r="E96" s="369"/>
      <c r="F96" s="369"/>
      <c r="G96" s="369"/>
      <c r="H96" s="369"/>
      <c r="I96" s="369"/>
    </row>
    <row r="97" spans="1:9" x14ac:dyDescent="0.2">
      <c r="A97" s="368" t="s">
        <v>761</v>
      </c>
      <c r="B97" s="302" t="s">
        <v>2010</v>
      </c>
      <c r="C97" s="397">
        <v>1</v>
      </c>
      <c r="D97" s="369"/>
      <c r="E97" s="369"/>
      <c r="F97" s="369"/>
      <c r="G97" s="369"/>
      <c r="H97" s="369"/>
      <c r="I97" s="369"/>
    </row>
    <row r="98" spans="1:9" ht="28.5" customHeight="1" x14ac:dyDescent="0.2">
      <c r="A98" s="368" t="s">
        <v>762</v>
      </c>
      <c r="B98" s="302" t="s">
        <v>2011</v>
      </c>
      <c r="C98" s="397">
        <v>1</v>
      </c>
      <c r="D98" s="369"/>
      <c r="E98" s="369"/>
      <c r="F98" s="369"/>
      <c r="G98" s="369"/>
      <c r="H98" s="369"/>
      <c r="I98" s="369"/>
    </row>
    <row r="99" spans="1:9" x14ac:dyDescent="0.2">
      <c r="A99" s="368" t="s">
        <v>763</v>
      </c>
      <c r="B99" s="302" t="s">
        <v>2012</v>
      </c>
      <c r="C99" s="397">
        <v>1</v>
      </c>
      <c r="D99" s="369"/>
      <c r="E99" s="369"/>
      <c r="F99" s="369"/>
      <c r="G99" s="369"/>
      <c r="H99" s="369"/>
      <c r="I99" s="369"/>
    </row>
    <row r="100" spans="1:9" ht="25.5" x14ac:dyDescent="0.2">
      <c r="A100" s="368" t="s">
        <v>764</v>
      </c>
      <c r="B100" s="302" t="s">
        <v>2013</v>
      </c>
      <c r="C100" s="397">
        <v>1</v>
      </c>
      <c r="D100" s="369"/>
      <c r="E100" s="369"/>
      <c r="F100" s="369"/>
      <c r="G100" s="369"/>
      <c r="H100" s="369"/>
      <c r="I100" s="369"/>
    </row>
    <row r="101" spans="1:9" x14ac:dyDescent="0.2">
      <c r="A101" s="401"/>
      <c r="B101" s="292" t="s">
        <v>254</v>
      </c>
      <c r="C101" s="401"/>
      <c r="D101" s="324"/>
      <c r="E101" s="324"/>
      <c r="F101" s="324"/>
      <c r="G101" s="324"/>
      <c r="H101" s="324"/>
      <c r="I101" s="324"/>
    </row>
    <row r="104" spans="1:9" ht="16.5" x14ac:dyDescent="0.3">
      <c r="A104" s="394"/>
    </row>
    <row r="105" spans="1:9" ht="16.5" x14ac:dyDescent="0.3">
      <c r="A105" s="394"/>
    </row>
    <row r="106" spans="1:9" ht="16.5" x14ac:dyDescent="0.3">
      <c r="A106" s="394"/>
    </row>
    <row r="107" spans="1:9" ht="16.5" x14ac:dyDescent="0.3">
      <c r="A107" s="394"/>
    </row>
  </sheetData>
  <mergeCells count="12">
    <mergeCell ref="A3:B3"/>
    <mergeCell ref="D3:D4"/>
    <mergeCell ref="E3:E4"/>
    <mergeCell ref="F3:F4"/>
    <mergeCell ref="C2:C3"/>
    <mergeCell ref="G3:G4"/>
    <mergeCell ref="D1:F1"/>
    <mergeCell ref="G1:I1"/>
    <mergeCell ref="D2:F2"/>
    <mergeCell ref="G2:I2"/>
    <mergeCell ref="H3:H4"/>
    <mergeCell ref="I3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  <headerFooter>
    <oddHeader>&amp;C
&amp;"-,Negrita"&amp;14MANTENIMIENTO MOTOS</oddHeader>
  </headerFooter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351"/>
  <sheetViews>
    <sheetView tabSelected="1" view="pageBreakPreview" zoomScale="60" zoomScaleNormal="100" workbookViewId="0">
      <selection activeCell="D2" sqref="D2"/>
    </sheetView>
  </sheetViews>
  <sheetFormatPr baseColWidth="10" defaultRowHeight="16.5" x14ac:dyDescent="0.3"/>
  <cols>
    <col min="1" max="1" width="5.42578125" style="316" bestFit="1" customWidth="1"/>
    <col min="2" max="2" width="34" style="316" customWidth="1"/>
    <col min="3" max="3" width="8.5703125" style="316" customWidth="1"/>
    <col min="4" max="4" width="11.85546875" style="316" customWidth="1"/>
    <col min="5" max="5" width="12.7109375" style="316" customWidth="1"/>
    <col min="6" max="6" width="13.85546875" style="316" bestFit="1" customWidth="1"/>
    <col min="7" max="16384" width="11.42578125" style="316"/>
  </cols>
  <sheetData>
    <row r="1" spans="1:6" x14ac:dyDescent="0.3">
      <c r="A1" s="465" t="s">
        <v>0</v>
      </c>
      <c r="B1" s="465" t="s">
        <v>1749</v>
      </c>
      <c r="C1" s="465" t="s">
        <v>1750</v>
      </c>
      <c r="D1" s="468" t="s">
        <v>2014</v>
      </c>
      <c r="E1" s="468"/>
      <c r="F1" s="468"/>
    </row>
    <row r="2" spans="1:6" ht="33" x14ac:dyDescent="0.3">
      <c r="A2" s="465"/>
      <c r="B2" s="465"/>
      <c r="C2" s="465"/>
      <c r="D2" s="326" t="s">
        <v>982</v>
      </c>
      <c r="E2" s="326" t="s">
        <v>983</v>
      </c>
      <c r="F2" s="326" t="s">
        <v>984</v>
      </c>
    </row>
    <row r="3" spans="1:6" x14ac:dyDescent="0.3">
      <c r="A3" s="327">
        <v>1</v>
      </c>
      <c r="B3" s="317" t="s">
        <v>2015</v>
      </c>
      <c r="C3" s="327">
        <v>1</v>
      </c>
      <c r="D3" s="318"/>
      <c r="E3" s="319"/>
      <c r="F3" s="319"/>
    </row>
    <row r="4" spans="1:6" x14ac:dyDescent="0.3">
      <c r="A4" s="327">
        <v>2</v>
      </c>
      <c r="B4" s="317" t="s">
        <v>2016</v>
      </c>
      <c r="C4" s="327">
        <v>1</v>
      </c>
      <c r="D4" s="318"/>
      <c r="E4" s="319"/>
      <c r="F4" s="319"/>
    </row>
    <row r="5" spans="1:6" x14ac:dyDescent="0.3">
      <c r="A5" s="327">
        <v>3</v>
      </c>
      <c r="B5" s="317" t="s">
        <v>2017</v>
      </c>
      <c r="C5" s="327">
        <v>1</v>
      </c>
      <c r="D5" s="318"/>
      <c r="E5" s="319"/>
      <c r="F5" s="319"/>
    </row>
    <row r="6" spans="1:6" x14ac:dyDescent="0.3">
      <c r="A6" s="327">
        <v>4</v>
      </c>
      <c r="B6" s="317" t="s">
        <v>2018</v>
      </c>
      <c r="C6" s="327">
        <v>1</v>
      </c>
      <c r="D6" s="318"/>
      <c r="E6" s="319"/>
      <c r="F6" s="319"/>
    </row>
    <row r="7" spans="1:6" x14ac:dyDescent="0.3">
      <c r="A7" s="327">
        <v>5</v>
      </c>
      <c r="B7" s="317" t="s">
        <v>2019</v>
      </c>
      <c r="C7" s="327">
        <v>1</v>
      </c>
      <c r="D7" s="318"/>
      <c r="E7" s="319"/>
      <c r="F7" s="319"/>
    </row>
    <row r="8" spans="1:6" x14ac:dyDescent="0.3">
      <c r="A8" s="327">
        <v>6</v>
      </c>
      <c r="B8" s="317" t="s">
        <v>2020</v>
      </c>
      <c r="C8" s="327">
        <v>1</v>
      </c>
      <c r="D8" s="318"/>
      <c r="E8" s="319"/>
      <c r="F8" s="319"/>
    </row>
    <row r="9" spans="1:6" x14ac:dyDescent="0.3">
      <c r="A9" s="327">
        <v>7</v>
      </c>
      <c r="B9" s="317" t="s">
        <v>2021</v>
      </c>
      <c r="C9" s="327">
        <v>1</v>
      </c>
      <c r="D9" s="318"/>
      <c r="E9" s="319"/>
      <c r="F9" s="319"/>
    </row>
    <row r="10" spans="1:6" x14ac:dyDescent="0.3">
      <c r="A10" s="327">
        <v>8</v>
      </c>
      <c r="B10" s="317" t="s">
        <v>2022</v>
      </c>
      <c r="C10" s="327">
        <v>1</v>
      </c>
      <c r="D10" s="318"/>
      <c r="E10" s="319"/>
      <c r="F10" s="319"/>
    </row>
    <row r="11" spans="1:6" x14ac:dyDescent="0.3">
      <c r="A11" s="327">
        <v>9</v>
      </c>
      <c r="B11" s="317" t="s">
        <v>2023</v>
      </c>
      <c r="C11" s="327">
        <v>1</v>
      </c>
      <c r="D11" s="318"/>
      <c r="E11" s="319"/>
      <c r="F11" s="319"/>
    </row>
    <row r="12" spans="1:6" x14ac:dyDescent="0.3">
      <c r="A12" s="327">
        <v>10</v>
      </c>
      <c r="B12" s="317" t="s">
        <v>2024</v>
      </c>
      <c r="C12" s="327">
        <v>1</v>
      </c>
      <c r="D12" s="318"/>
      <c r="E12" s="319"/>
      <c r="F12" s="319"/>
    </row>
    <row r="13" spans="1:6" x14ac:dyDescent="0.3">
      <c r="A13" s="327">
        <v>11</v>
      </c>
      <c r="B13" s="317" t="s">
        <v>2025</v>
      </c>
      <c r="C13" s="327">
        <v>1</v>
      </c>
      <c r="D13" s="318"/>
      <c r="E13" s="319"/>
      <c r="F13" s="319"/>
    </row>
    <row r="14" spans="1:6" x14ac:dyDescent="0.3">
      <c r="A14" s="327">
        <v>12</v>
      </c>
      <c r="B14" s="317" t="s">
        <v>2026</v>
      </c>
      <c r="C14" s="327">
        <v>1</v>
      </c>
      <c r="D14" s="318"/>
      <c r="E14" s="319"/>
      <c r="F14" s="319"/>
    </row>
    <row r="15" spans="1:6" x14ac:dyDescent="0.3">
      <c r="A15" s="327">
        <v>13</v>
      </c>
      <c r="B15" s="317" t="s">
        <v>2027</v>
      </c>
      <c r="C15" s="327">
        <v>1</v>
      </c>
      <c r="D15" s="318"/>
      <c r="E15" s="319"/>
      <c r="F15" s="319"/>
    </row>
    <row r="16" spans="1:6" x14ac:dyDescent="0.3">
      <c r="A16" s="327">
        <v>14</v>
      </c>
      <c r="B16" s="317" t="s">
        <v>2028</v>
      </c>
      <c r="C16" s="327">
        <v>1</v>
      </c>
      <c r="D16" s="318"/>
      <c r="E16" s="319"/>
      <c r="F16" s="319"/>
    </row>
    <row r="17" spans="1:6" x14ac:dyDescent="0.3">
      <c r="A17" s="327">
        <v>15</v>
      </c>
      <c r="B17" s="317" t="s">
        <v>2029</v>
      </c>
      <c r="C17" s="327">
        <v>1</v>
      </c>
      <c r="D17" s="318"/>
      <c r="E17" s="319"/>
      <c r="F17" s="319"/>
    </row>
    <row r="18" spans="1:6" x14ac:dyDescent="0.3">
      <c r="A18" s="327">
        <v>16</v>
      </c>
      <c r="B18" s="317" t="s">
        <v>2030</v>
      </c>
      <c r="C18" s="327">
        <v>1</v>
      </c>
      <c r="D18" s="318"/>
      <c r="E18" s="319"/>
      <c r="F18" s="319"/>
    </row>
    <row r="19" spans="1:6" x14ac:dyDescent="0.3">
      <c r="A19" s="327">
        <v>17</v>
      </c>
      <c r="B19" s="317" t="s">
        <v>2031</v>
      </c>
      <c r="C19" s="327">
        <v>1</v>
      </c>
      <c r="D19" s="318"/>
      <c r="E19" s="319"/>
      <c r="F19" s="319"/>
    </row>
    <row r="20" spans="1:6" x14ac:dyDescent="0.3">
      <c r="A20" s="327">
        <v>18</v>
      </c>
      <c r="B20" s="317" t="s">
        <v>2032</v>
      </c>
      <c r="C20" s="327">
        <v>1</v>
      </c>
      <c r="D20" s="318"/>
      <c r="E20" s="319"/>
      <c r="F20" s="319"/>
    </row>
    <row r="21" spans="1:6" x14ac:dyDescent="0.3">
      <c r="A21" s="327">
        <v>19</v>
      </c>
      <c r="B21" s="317" t="s">
        <v>2033</v>
      </c>
      <c r="C21" s="327">
        <v>1</v>
      </c>
      <c r="D21" s="318"/>
      <c r="E21" s="319"/>
      <c r="F21" s="319"/>
    </row>
    <row r="22" spans="1:6" x14ac:dyDescent="0.3">
      <c r="A22" s="327">
        <v>20</v>
      </c>
      <c r="B22" s="317" t="s">
        <v>2034</v>
      </c>
      <c r="C22" s="327">
        <v>1</v>
      </c>
      <c r="D22" s="318"/>
      <c r="E22" s="319"/>
      <c r="F22" s="319"/>
    </row>
    <row r="23" spans="1:6" x14ac:dyDescent="0.3">
      <c r="A23" s="327">
        <v>21</v>
      </c>
      <c r="B23" s="317" t="s">
        <v>2035</v>
      </c>
      <c r="C23" s="327">
        <v>1</v>
      </c>
      <c r="D23" s="318"/>
      <c r="E23" s="319"/>
      <c r="F23" s="319"/>
    </row>
    <row r="24" spans="1:6" x14ac:dyDescent="0.3">
      <c r="A24" s="327">
        <v>22</v>
      </c>
      <c r="B24" s="317" t="s">
        <v>2036</v>
      </c>
      <c r="C24" s="327">
        <v>1</v>
      </c>
      <c r="D24" s="318"/>
      <c r="E24" s="319"/>
      <c r="F24" s="319"/>
    </row>
    <row r="25" spans="1:6" x14ac:dyDescent="0.3">
      <c r="A25" s="327">
        <v>23</v>
      </c>
      <c r="B25" s="317" t="s">
        <v>2037</v>
      </c>
      <c r="C25" s="327">
        <v>1</v>
      </c>
      <c r="D25" s="318"/>
      <c r="E25" s="319"/>
      <c r="F25" s="319"/>
    </row>
    <row r="26" spans="1:6" x14ac:dyDescent="0.3">
      <c r="A26" s="327">
        <v>24</v>
      </c>
      <c r="B26" s="317" t="s">
        <v>2038</v>
      </c>
      <c r="C26" s="327">
        <v>1</v>
      </c>
      <c r="D26" s="318"/>
      <c r="E26" s="319"/>
      <c r="F26" s="319"/>
    </row>
    <row r="27" spans="1:6" x14ac:dyDescent="0.3">
      <c r="A27" s="327">
        <v>25</v>
      </c>
      <c r="B27" s="317" t="s">
        <v>2039</v>
      </c>
      <c r="C27" s="327">
        <v>1</v>
      </c>
      <c r="D27" s="318"/>
      <c r="E27" s="319"/>
      <c r="F27" s="319"/>
    </row>
    <row r="28" spans="1:6" x14ac:dyDescent="0.3">
      <c r="A28" s="327">
        <v>26</v>
      </c>
      <c r="B28" s="317" t="s">
        <v>2040</v>
      </c>
      <c r="C28" s="327">
        <v>1</v>
      </c>
      <c r="D28" s="318"/>
      <c r="E28" s="319"/>
      <c r="F28" s="319"/>
    </row>
    <row r="29" spans="1:6" x14ac:dyDescent="0.3">
      <c r="A29" s="327">
        <v>27</v>
      </c>
      <c r="B29" s="317" t="s">
        <v>2041</v>
      </c>
      <c r="C29" s="327">
        <v>1</v>
      </c>
      <c r="D29" s="318"/>
      <c r="E29" s="319"/>
      <c r="F29" s="319"/>
    </row>
    <row r="30" spans="1:6" x14ac:dyDescent="0.3">
      <c r="A30" s="327">
        <v>28</v>
      </c>
      <c r="B30" s="317" t="s">
        <v>2042</v>
      </c>
      <c r="C30" s="327">
        <v>1</v>
      </c>
      <c r="D30" s="318"/>
      <c r="E30" s="319"/>
      <c r="F30" s="319"/>
    </row>
    <row r="31" spans="1:6" x14ac:dyDescent="0.3">
      <c r="A31" s="327">
        <v>29</v>
      </c>
      <c r="B31" s="317" t="s">
        <v>2043</v>
      </c>
      <c r="C31" s="327">
        <v>1</v>
      </c>
      <c r="D31" s="318"/>
      <c r="E31" s="319"/>
      <c r="F31" s="319"/>
    </row>
    <row r="32" spans="1:6" x14ac:dyDescent="0.3">
      <c r="A32" s="327">
        <v>30</v>
      </c>
      <c r="B32" s="317" t="s">
        <v>2044</v>
      </c>
      <c r="C32" s="327">
        <v>1</v>
      </c>
      <c r="D32" s="318"/>
      <c r="E32" s="319"/>
      <c r="F32" s="319"/>
    </row>
    <row r="33" spans="1:6" x14ac:dyDescent="0.3">
      <c r="A33" s="327">
        <v>31</v>
      </c>
      <c r="B33" s="317" t="s">
        <v>2045</v>
      </c>
      <c r="C33" s="327">
        <v>1</v>
      </c>
      <c r="D33" s="318"/>
      <c r="E33" s="319"/>
      <c r="F33" s="319"/>
    </row>
    <row r="34" spans="1:6" x14ac:dyDescent="0.3">
      <c r="A34" s="327">
        <v>32</v>
      </c>
      <c r="B34" s="317" t="s">
        <v>2046</v>
      </c>
      <c r="C34" s="327">
        <v>1</v>
      </c>
      <c r="D34" s="318"/>
      <c r="E34" s="319"/>
      <c r="F34" s="319"/>
    </row>
    <row r="35" spans="1:6" x14ac:dyDescent="0.3">
      <c r="A35" s="327">
        <v>33</v>
      </c>
      <c r="B35" s="317" t="s">
        <v>2047</v>
      </c>
      <c r="C35" s="327">
        <v>1</v>
      </c>
      <c r="D35" s="318"/>
      <c r="E35" s="319"/>
      <c r="F35" s="319"/>
    </row>
    <row r="36" spans="1:6" x14ac:dyDescent="0.3">
      <c r="A36" s="327">
        <v>34</v>
      </c>
      <c r="B36" s="317" t="s">
        <v>2048</v>
      </c>
      <c r="C36" s="327">
        <v>1</v>
      </c>
      <c r="D36" s="318"/>
      <c r="E36" s="319"/>
      <c r="F36" s="319"/>
    </row>
    <row r="37" spans="1:6" x14ac:dyDescent="0.3">
      <c r="A37" s="327">
        <v>35</v>
      </c>
      <c r="B37" s="317" t="s">
        <v>2049</v>
      </c>
      <c r="C37" s="327">
        <v>1</v>
      </c>
      <c r="D37" s="318"/>
      <c r="E37" s="319"/>
      <c r="F37" s="319"/>
    </row>
    <row r="38" spans="1:6" x14ac:dyDescent="0.3">
      <c r="A38" s="327">
        <v>36</v>
      </c>
      <c r="B38" s="317" t="s">
        <v>2050</v>
      </c>
      <c r="C38" s="327">
        <v>1</v>
      </c>
      <c r="D38" s="318"/>
      <c r="E38" s="319"/>
      <c r="F38" s="319"/>
    </row>
    <row r="39" spans="1:6" x14ac:dyDescent="0.3">
      <c r="A39" s="327">
        <v>37</v>
      </c>
      <c r="B39" s="317" t="s">
        <v>2051</v>
      </c>
      <c r="C39" s="327">
        <v>1</v>
      </c>
      <c r="D39" s="318"/>
      <c r="E39" s="319"/>
      <c r="F39" s="319"/>
    </row>
    <row r="40" spans="1:6" x14ac:dyDescent="0.3">
      <c r="A40" s="327">
        <v>38</v>
      </c>
      <c r="B40" s="317" t="s">
        <v>2052</v>
      </c>
      <c r="C40" s="327">
        <v>1</v>
      </c>
      <c r="D40" s="318"/>
      <c r="E40" s="319"/>
      <c r="F40" s="319"/>
    </row>
    <row r="41" spans="1:6" x14ac:dyDescent="0.3">
      <c r="A41" s="327">
        <v>39</v>
      </c>
      <c r="B41" s="317" t="s">
        <v>2053</v>
      </c>
      <c r="C41" s="327">
        <v>1</v>
      </c>
      <c r="D41" s="318"/>
      <c r="E41" s="319"/>
      <c r="F41" s="319"/>
    </row>
    <row r="42" spans="1:6" x14ac:dyDescent="0.3">
      <c r="A42" s="327">
        <v>40</v>
      </c>
      <c r="B42" s="317" t="s">
        <v>2054</v>
      </c>
      <c r="C42" s="327">
        <v>1</v>
      </c>
      <c r="D42" s="318"/>
      <c r="E42" s="319"/>
      <c r="F42" s="319"/>
    </row>
    <row r="43" spans="1:6" x14ac:dyDescent="0.3">
      <c r="A43" s="327">
        <v>41</v>
      </c>
      <c r="B43" s="317" t="s">
        <v>2055</v>
      </c>
      <c r="C43" s="327">
        <v>1</v>
      </c>
      <c r="D43" s="318"/>
      <c r="E43" s="319"/>
      <c r="F43" s="319"/>
    </row>
    <row r="44" spans="1:6" x14ac:dyDescent="0.3">
      <c r="A44" s="327">
        <v>42</v>
      </c>
      <c r="B44" s="317" t="s">
        <v>2056</v>
      </c>
      <c r="C44" s="327">
        <v>1</v>
      </c>
      <c r="D44" s="318"/>
      <c r="E44" s="319"/>
      <c r="F44" s="319"/>
    </row>
    <row r="45" spans="1:6" x14ac:dyDescent="0.3">
      <c r="A45" s="327">
        <v>43</v>
      </c>
      <c r="B45" s="317" t="s">
        <v>2057</v>
      </c>
      <c r="C45" s="327">
        <v>1</v>
      </c>
      <c r="D45" s="318"/>
      <c r="E45" s="319"/>
      <c r="F45" s="319"/>
    </row>
    <row r="46" spans="1:6" x14ac:dyDescent="0.3">
      <c r="A46" s="327">
        <v>44</v>
      </c>
      <c r="B46" s="317" t="s">
        <v>2058</v>
      </c>
      <c r="C46" s="327">
        <v>1</v>
      </c>
      <c r="D46" s="318"/>
      <c r="E46" s="319"/>
      <c r="F46" s="319"/>
    </row>
    <row r="47" spans="1:6" x14ac:dyDescent="0.3">
      <c r="A47" s="327">
        <v>45</v>
      </c>
      <c r="B47" s="317" t="s">
        <v>2059</v>
      </c>
      <c r="C47" s="327">
        <v>1</v>
      </c>
      <c r="D47" s="318"/>
      <c r="E47" s="319"/>
      <c r="F47" s="319"/>
    </row>
    <row r="48" spans="1:6" x14ac:dyDescent="0.3">
      <c r="A48" s="327">
        <v>46</v>
      </c>
      <c r="B48" s="317" t="s">
        <v>2060</v>
      </c>
      <c r="C48" s="327">
        <v>1</v>
      </c>
      <c r="D48" s="318"/>
      <c r="E48" s="319"/>
      <c r="F48" s="319"/>
    </row>
    <row r="49" spans="1:6" x14ac:dyDescent="0.3">
      <c r="A49" s="327">
        <v>47</v>
      </c>
      <c r="B49" s="317" t="s">
        <v>2061</v>
      </c>
      <c r="C49" s="327">
        <v>1</v>
      </c>
      <c r="D49" s="318"/>
      <c r="E49" s="319"/>
      <c r="F49" s="319"/>
    </row>
    <row r="50" spans="1:6" x14ac:dyDescent="0.3">
      <c r="A50" s="327">
        <v>48</v>
      </c>
      <c r="B50" s="317" t="s">
        <v>2062</v>
      </c>
      <c r="C50" s="327">
        <v>1</v>
      </c>
      <c r="D50" s="318"/>
      <c r="E50" s="319"/>
      <c r="F50" s="319"/>
    </row>
    <row r="51" spans="1:6" x14ac:dyDescent="0.3">
      <c r="A51" s="327">
        <v>49</v>
      </c>
      <c r="B51" s="317" t="s">
        <v>2063</v>
      </c>
      <c r="C51" s="327">
        <v>1</v>
      </c>
      <c r="D51" s="318"/>
      <c r="E51" s="319"/>
      <c r="F51" s="319"/>
    </row>
    <row r="52" spans="1:6" x14ac:dyDescent="0.3">
      <c r="A52" s="327">
        <v>50</v>
      </c>
      <c r="B52" s="317" t="s">
        <v>2064</v>
      </c>
      <c r="C52" s="327">
        <v>1</v>
      </c>
      <c r="D52" s="318"/>
      <c r="E52" s="319"/>
      <c r="F52" s="319"/>
    </row>
    <row r="53" spans="1:6" x14ac:dyDescent="0.3">
      <c r="A53" s="327">
        <v>51</v>
      </c>
      <c r="B53" s="317" t="s">
        <v>2065</v>
      </c>
      <c r="C53" s="327">
        <v>1</v>
      </c>
      <c r="D53" s="318"/>
      <c r="E53" s="319"/>
      <c r="F53" s="319"/>
    </row>
    <row r="54" spans="1:6" x14ac:dyDescent="0.3">
      <c r="A54" s="327">
        <v>52</v>
      </c>
      <c r="B54" s="317" t="s">
        <v>2066</v>
      </c>
      <c r="C54" s="327">
        <v>1</v>
      </c>
      <c r="D54" s="318"/>
      <c r="E54" s="319"/>
      <c r="F54" s="319"/>
    </row>
    <row r="55" spans="1:6" x14ac:dyDescent="0.3">
      <c r="A55" s="327">
        <v>53</v>
      </c>
      <c r="B55" s="317" t="s">
        <v>2067</v>
      </c>
      <c r="C55" s="327">
        <v>1</v>
      </c>
      <c r="D55" s="318"/>
      <c r="E55" s="319"/>
      <c r="F55" s="319"/>
    </row>
    <row r="56" spans="1:6" x14ac:dyDescent="0.3">
      <c r="A56" s="327">
        <v>54</v>
      </c>
      <c r="B56" s="317" t="s">
        <v>2068</v>
      </c>
      <c r="C56" s="327">
        <v>1</v>
      </c>
      <c r="D56" s="318"/>
      <c r="E56" s="319"/>
      <c r="F56" s="319"/>
    </row>
    <row r="57" spans="1:6" x14ac:dyDescent="0.3">
      <c r="A57" s="327">
        <v>55</v>
      </c>
      <c r="B57" s="317" t="s">
        <v>2069</v>
      </c>
      <c r="C57" s="327">
        <v>1</v>
      </c>
      <c r="D57" s="318"/>
      <c r="E57" s="319"/>
      <c r="F57" s="319"/>
    </row>
    <row r="58" spans="1:6" x14ac:dyDescent="0.3">
      <c r="A58" s="327">
        <v>56</v>
      </c>
      <c r="B58" s="317" t="s">
        <v>2070</v>
      </c>
      <c r="C58" s="327">
        <v>1</v>
      </c>
      <c r="D58" s="318"/>
      <c r="E58" s="319"/>
      <c r="F58" s="319"/>
    </row>
    <row r="59" spans="1:6" x14ac:dyDescent="0.3">
      <c r="A59" s="327">
        <v>57</v>
      </c>
      <c r="B59" s="317" t="s">
        <v>2071</v>
      </c>
      <c r="C59" s="327">
        <v>1</v>
      </c>
      <c r="D59" s="318"/>
      <c r="E59" s="319"/>
      <c r="F59" s="319"/>
    </row>
    <row r="60" spans="1:6" x14ac:dyDescent="0.3">
      <c r="A60" s="327">
        <v>58</v>
      </c>
      <c r="B60" s="317" t="s">
        <v>2072</v>
      </c>
      <c r="C60" s="327">
        <v>1</v>
      </c>
      <c r="D60" s="318"/>
      <c r="E60" s="319"/>
      <c r="F60" s="319"/>
    </row>
    <row r="61" spans="1:6" x14ac:dyDescent="0.3">
      <c r="A61" s="327">
        <v>59</v>
      </c>
      <c r="B61" s="317" t="s">
        <v>2073</v>
      </c>
      <c r="C61" s="327">
        <v>1</v>
      </c>
      <c r="D61" s="318"/>
      <c r="E61" s="319"/>
      <c r="F61" s="319"/>
    </row>
    <row r="62" spans="1:6" x14ac:dyDescent="0.3">
      <c r="A62" s="327">
        <v>60</v>
      </c>
      <c r="B62" s="317" t="s">
        <v>2074</v>
      </c>
      <c r="C62" s="327">
        <v>1</v>
      </c>
      <c r="D62" s="318"/>
      <c r="E62" s="319"/>
      <c r="F62" s="319"/>
    </row>
    <row r="63" spans="1:6" x14ac:dyDescent="0.3">
      <c r="A63" s="327">
        <v>61</v>
      </c>
      <c r="B63" s="317" t="s">
        <v>2075</v>
      </c>
      <c r="C63" s="327">
        <v>1</v>
      </c>
      <c r="D63" s="318"/>
      <c r="E63" s="319"/>
      <c r="F63" s="319"/>
    </row>
    <row r="64" spans="1:6" x14ac:dyDescent="0.3">
      <c r="A64" s="327">
        <v>62</v>
      </c>
      <c r="B64" s="317" t="s">
        <v>2076</v>
      </c>
      <c r="C64" s="327">
        <v>1</v>
      </c>
      <c r="D64" s="318"/>
      <c r="E64" s="319"/>
      <c r="F64" s="319"/>
    </row>
    <row r="65" spans="1:6" x14ac:dyDescent="0.3">
      <c r="A65" s="327">
        <v>63</v>
      </c>
      <c r="B65" s="317" t="s">
        <v>2077</v>
      </c>
      <c r="C65" s="327">
        <v>1</v>
      </c>
      <c r="D65" s="318"/>
      <c r="E65" s="319"/>
      <c r="F65" s="319"/>
    </row>
    <row r="66" spans="1:6" x14ac:dyDescent="0.3">
      <c r="A66" s="327">
        <v>64</v>
      </c>
      <c r="B66" s="317" t="s">
        <v>2078</v>
      </c>
      <c r="C66" s="327">
        <v>1</v>
      </c>
      <c r="D66" s="318"/>
      <c r="E66" s="319"/>
      <c r="F66" s="319"/>
    </row>
    <row r="67" spans="1:6" x14ac:dyDescent="0.3">
      <c r="A67" s="327">
        <v>65</v>
      </c>
      <c r="B67" s="317" t="s">
        <v>2079</v>
      </c>
      <c r="C67" s="327">
        <v>1</v>
      </c>
      <c r="D67" s="318"/>
      <c r="E67" s="319"/>
      <c r="F67" s="319"/>
    </row>
    <row r="68" spans="1:6" x14ac:dyDescent="0.3">
      <c r="A68" s="327">
        <v>66</v>
      </c>
      <c r="B68" s="317" t="s">
        <v>2080</v>
      </c>
      <c r="C68" s="327">
        <v>1</v>
      </c>
      <c r="D68" s="318"/>
      <c r="E68" s="319"/>
      <c r="F68" s="319"/>
    </row>
    <row r="69" spans="1:6" x14ac:dyDescent="0.3">
      <c r="A69" s="327">
        <v>67</v>
      </c>
      <c r="B69" s="317" t="s">
        <v>2081</v>
      </c>
      <c r="C69" s="327">
        <v>1</v>
      </c>
      <c r="D69" s="318"/>
      <c r="E69" s="319"/>
      <c r="F69" s="319"/>
    </row>
    <row r="70" spans="1:6" x14ac:dyDescent="0.3">
      <c r="A70" s="327">
        <v>68</v>
      </c>
      <c r="B70" s="317" t="s">
        <v>2082</v>
      </c>
      <c r="C70" s="327">
        <v>1</v>
      </c>
      <c r="D70" s="318"/>
      <c r="E70" s="319"/>
      <c r="F70" s="319"/>
    </row>
    <row r="71" spans="1:6" x14ac:dyDescent="0.3">
      <c r="A71" s="327">
        <v>69</v>
      </c>
      <c r="B71" s="317" t="s">
        <v>2083</v>
      </c>
      <c r="C71" s="327">
        <v>1</v>
      </c>
      <c r="D71" s="318"/>
      <c r="E71" s="319"/>
      <c r="F71" s="319"/>
    </row>
    <row r="72" spans="1:6" x14ac:dyDescent="0.3">
      <c r="A72" s="327">
        <v>70</v>
      </c>
      <c r="B72" s="317" t="s">
        <v>2084</v>
      </c>
      <c r="C72" s="327">
        <v>1</v>
      </c>
      <c r="D72" s="318"/>
      <c r="E72" s="319"/>
      <c r="F72" s="319"/>
    </row>
    <row r="73" spans="1:6" x14ac:dyDescent="0.3">
      <c r="A73" s="327">
        <v>71</v>
      </c>
      <c r="B73" s="317" t="s">
        <v>2085</v>
      </c>
      <c r="C73" s="327">
        <v>1</v>
      </c>
      <c r="D73" s="318"/>
      <c r="E73" s="319"/>
      <c r="F73" s="319"/>
    </row>
    <row r="74" spans="1:6" x14ac:dyDescent="0.3">
      <c r="A74" s="327">
        <v>72</v>
      </c>
      <c r="B74" s="317" t="s">
        <v>2086</v>
      </c>
      <c r="C74" s="327">
        <v>1</v>
      </c>
      <c r="D74" s="318"/>
      <c r="E74" s="319"/>
      <c r="F74" s="319"/>
    </row>
    <row r="75" spans="1:6" x14ac:dyDescent="0.3">
      <c r="A75" s="327">
        <v>73</v>
      </c>
      <c r="B75" s="317" t="s">
        <v>2087</v>
      </c>
      <c r="C75" s="327">
        <v>1</v>
      </c>
      <c r="D75" s="318"/>
      <c r="E75" s="319"/>
      <c r="F75" s="319"/>
    </row>
    <row r="76" spans="1:6" x14ac:dyDescent="0.3">
      <c r="A76" s="327">
        <v>74</v>
      </c>
      <c r="B76" s="317" t="s">
        <v>2088</v>
      </c>
      <c r="C76" s="327">
        <v>1</v>
      </c>
      <c r="D76" s="318"/>
      <c r="E76" s="319"/>
      <c r="F76" s="319"/>
    </row>
    <row r="77" spans="1:6" x14ac:dyDescent="0.3">
      <c r="A77" s="327">
        <v>75</v>
      </c>
      <c r="B77" s="317" t="s">
        <v>2089</v>
      </c>
      <c r="C77" s="327">
        <v>1</v>
      </c>
      <c r="D77" s="318"/>
      <c r="E77" s="319"/>
      <c r="F77" s="319"/>
    </row>
    <row r="78" spans="1:6" x14ac:dyDescent="0.3">
      <c r="A78" s="327">
        <v>76</v>
      </c>
      <c r="B78" s="317" t="s">
        <v>2090</v>
      </c>
      <c r="C78" s="327">
        <v>1</v>
      </c>
      <c r="D78" s="318"/>
      <c r="E78" s="319"/>
      <c r="F78" s="319"/>
    </row>
    <row r="79" spans="1:6" x14ac:dyDescent="0.3">
      <c r="A79" s="327">
        <v>77</v>
      </c>
      <c r="B79" s="317" t="s">
        <v>2091</v>
      </c>
      <c r="C79" s="327">
        <v>1</v>
      </c>
      <c r="D79" s="318"/>
      <c r="E79" s="319"/>
      <c r="F79" s="319"/>
    </row>
    <row r="80" spans="1:6" x14ac:dyDescent="0.3">
      <c r="A80" s="327">
        <v>78</v>
      </c>
      <c r="B80" s="317" t="s">
        <v>2092</v>
      </c>
      <c r="C80" s="327">
        <v>1</v>
      </c>
      <c r="D80" s="318"/>
      <c r="E80" s="319"/>
      <c r="F80" s="319"/>
    </row>
    <row r="81" spans="1:6" x14ac:dyDescent="0.3">
      <c r="A81" s="327">
        <v>79</v>
      </c>
      <c r="B81" s="317" t="s">
        <v>2093</v>
      </c>
      <c r="C81" s="327">
        <v>1</v>
      </c>
      <c r="D81" s="318"/>
      <c r="E81" s="319"/>
      <c r="F81" s="319"/>
    </row>
    <row r="82" spans="1:6" x14ac:dyDescent="0.3">
      <c r="A82" s="327">
        <v>80</v>
      </c>
      <c r="B82" s="317" t="s">
        <v>2094</v>
      </c>
      <c r="C82" s="327">
        <v>1</v>
      </c>
      <c r="D82" s="318"/>
      <c r="E82" s="319"/>
      <c r="F82" s="319"/>
    </row>
    <row r="83" spans="1:6" x14ac:dyDescent="0.3">
      <c r="A83" s="327">
        <v>81</v>
      </c>
      <c r="B83" s="317" t="s">
        <v>2095</v>
      </c>
      <c r="C83" s="327">
        <v>1</v>
      </c>
      <c r="D83" s="318"/>
      <c r="E83" s="319"/>
      <c r="F83" s="319"/>
    </row>
    <row r="84" spans="1:6" x14ac:dyDescent="0.3">
      <c r="A84" s="327">
        <v>82</v>
      </c>
      <c r="B84" s="317" t="s">
        <v>2096</v>
      </c>
      <c r="C84" s="327">
        <v>1</v>
      </c>
      <c r="D84" s="318"/>
      <c r="E84" s="319"/>
      <c r="F84" s="319"/>
    </row>
    <row r="85" spans="1:6" x14ac:dyDescent="0.3">
      <c r="A85" s="327">
        <v>83</v>
      </c>
      <c r="B85" s="317" t="s">
        <v>2097</v>
      </c>
      <c r="C85" s="327">
        <v>1</v>
      </c>
      <c r="D85" s="318"/>
      <c r="E85" s="319"/>
      <c r="F85" s="319"/>
    </row>
    <row r="86" spans="1:6" x14ac:dyDescent="0.3">
      <c r="A86" s="327">
        <v>84</v>
      </c>
      <c r="B86" s="317" t="s">
        <v>2098</v>
      </c>
      <c r="C86" s="327">
        <v>1</v>
      </c>
      <c r="D86" s="318"/>
      <c r="E86" s="319"/>
      <c r="F86" s="319"/>
    </row>
    <row r="87" spans="1:6" x14ac:dyDescent="0.3">
      <c r="A87" s="327">
        <v>85</v>
      </c>
      <c r="B87" s="317" t="s">
        <v>2099</v>
      </c>
      <c r="C87" s="327">
        <v>1</v>
      </c>
      <c r="D87" s="318"/>
      <c r="E87" s="319"/>
      <c r="F87" s="319"/>
    </row>
    <row r="88" spans="1:6" x14ac:dyDescent="0.3">
      <c r="A88" s="327">
        <v>86</v>
      </c>
      <c r="B88" s="317" t="s">
        <v>2100</v>
      </c>
      <c r="C88" s="327">
        <v>1</v>
      </c>
      <c r="D88" s="318"/>
      <c r="E88" s="319"/>
      <c r="F88" s="319"/>
    </row>
    <row r="89" spans="1:6" x14ac:dyDescent="0.3">
      <c r="A89" s="327">
        <v>87</v>
      </c>
      <c r="B89" s="317" t="s">
        <v>2101</v>
      </c>
      <c r="C89" s="327">
        <v>1</v>
      </c>
      <c r="D89" s="318"/>
      <c r="E89" s="319"/>
      <c r="F89" s="319"/>
    </row>
    <row r="90" spans="1:6" x14ac:dyDescent="0.3">
      <c r="A90" s="327">
        <v>88</v>
      </c>
      <c r="B90" s="317" t="s">
        <v>2102</v>
      </c>
      <c r="C90" s="327">
        <v>1</v>
      </c>
      <c r="D90" s="318"/>
      <c r="E90" s="319"/>
      <c r="F90" s="319"/>
    </row>
    <row r="91" spans="1:6" x14ac:dyDescent="0.3">
      <c r="A91" s="327">
        <v>89</v>
      </c>
      <c r="B91" s="317" t="s">
        <v>2103</v>
      </c>
      <c r="C91" s="327">
        <v>1</v>
      </c>
      <c r="D91" s="318"/>
      <c r="E91" s="319"/>
      <c r="F91" s="319"/>
    </row>
    <row r="92" spans="1:6" x14ac:dyDescent="0.3">
      <c r="A92" s="327">
        <v>90</v>
      </c>
      <c r="B92" s="317" t="s">
        <v>2104</v>
      </c>
      <c r="C92" s="327">
        <v>1</v>
      </c>
      <c r="D92" s="318"/>
      <c r="E92" s="319"/>
      <c r="F92" s="319"/>
    </row>
    <row r="93" spans="1:6" x14ac:dyDescent="0.3">
      <c r="A93" s="327">
        <v>91</v>
      </c>
      <c r="B93" s="317" t="s">
        <v>2105</v>
      </c>
      <c r="C93" s="327">
        <v>1</v>
      </c>
      <c r="D93" s="318"/>
      <c r="E93" s="319"/>
      <c r="F93" s="319"/>
    </row>
    <row r="94" spans="1:6" x14ac:dyDescent="0.3">
      <c r="A94" s="327">
        <v>92</v>
      </c>
      <c r="B94" s="317" t="s">
        <v>2106</v>
      </c>
      <c r="C94" s="327">
        <v>1</v>
      </c>
      <c r="D94" s="318"/>
      <c r="E94" s="319"/>
      <c r="F94" s="319"/>
    </row>
    <row r="95" spans="1:6" x14ac:dyDescent="0.3">
      <c r="A95" s="327">
        <v>93</v>
      </c>
      <c r="B95" s="317" t="s">
        <v>2107</v>
      </c>
      <c r="C95" s="327">
        <v>1</v>
      </c>
      <c r="D95" s="318"/>
      <c r="E95" s="319"/>
      <c r="F95" s="319"/>
    </row>
    <row r="96" spans="1:6" x14ac:dyDescent="0.3">
      <c r="A96" s="327">
        <v>94</v>
      </c>
      <c r="B96" s="317" t="s">
        <v>2108</v>
      </c>
      <c r="C96" s="327">
        <v>1</v>
      </c>
      <c r="D96" s="318"/>
      <c r="E96" s="319"/>
      <c r="F96" s="319"/>
    </row>
    <row r="97" spans="1:6" x14ac:dyDescent="0.3">
      <c r="A97" s="327">
        <v>95</v>
      </c>
      <c r="B97" s="317" t="s">
        <v>2109</v>
      </c>
      <c r="C97" s="327">
        <v>1</v>
      </c>
      <c r="D97" s="318"/>
      <c r="E97" s="319"/>
      <c r="F97" s="319"/>
    </row>
    <row r="98" spans="1:6" x14ac:dyDescent="0.3">
      <c r="A98" s="327">
        <v>96</v>
      </c>
      <c r="B98" s="317" t="s">
        <v>2110</v>
      </c>
      <c r="C98" s="327">
        <v>1</v>
      </c>
      <c r="D98" s="318"/>
      <c r="E98" s="319"/>
      <c r="F98" s="319"/>
    </row>
    <row r="99" spans="1:6" x14ac:dyDescent="0.3">
      <c r="A99" s="327">
        <v>97</v>
      </c>
      <c r="B99" s="317" t="s">
        <v>2111</v>
      </c>
      <c r="C99" s="327">
        <v>1</v>
      </c>
      <c r="D99" s="318"/>
      <c r="E99" s="319"/>
      <c r="F99" s="319"/>
    </row>
    <row r="100" spans="1:6" x14ac:dyDescent="0.3">
      <c r="A100" s="327">
        <v>98</v>
      </c>
      <c r="B100" s="317" t="s">
        <v>2112</v>
      </c>
      <c r="C100" s="327">
        <v>1</v>
      </c>
      <c r="D100" s="318"/>
      <c r="E100" s="319"/>
      <c r="F100" s="319"/>
    </row>
    <row r="101" spans="1:6" x14ac:dyDescent="0.3">
      <c r="A101" s="327">
        <v>99</v>
      </c>
      <c r="B101" s="317" t="s">
        <v>2113</v>
      </c>
      <c r="C101" s="327">
        <v>1</v>
      </c>
      <c r="D101" s="318"/>
      <c r="E101" s="319"/>
      <c r="F101" s="319"/>
    </row>
    <row r="102" spans="1:6" x14ac:dyDescent="0.3">
      <c r="A102" s="327">
        <v>100</v>
      </c>
      <c r="B102" s="317" t="s">
        <v>2114</v>
      </c>
      <c r="C102" s="327">
        <v>1</v>
      </c>
      <c r="D102" s="318"/>
      <c r="E102" s="319"/>
      <c r="F102" s="319"/>
    </row>
    <row r="103" spans="1:6" x14ac:dyDescent="0.3">
      <c r="A103" s="327">
        <v>101</v>
      </c>
      <c r="B103" s="317" t="s">
        <v>2115</v>
      </c>
      <c r="C103" s="327">
        <v>1</v>
      </c>
      <c r="D103" s="318"/>
      <c r="E103" s="319"/>
      <c r="F103" s="319"/>
    </row>
    <row r="104" spans="1:6" x14ac:dyDescent="0.3">
      <c r="A104" s="327">
        <v>102</v>
      </c>
      <c r="B104" s="317" t="s">
        <v>2116</v>
      </c>
      <c r="C104" s="327">
        <v>1</v>
      </c>
      <c r="D104" s="318"/>
      <c r="E104" s="319"/>
      <c r="F104" s="319"/>
    </row>
    <row r="105" spans="1:6" x14ac:dyDescent="0.3">
      <c r="A105" s="327">
        <v>103</v>
      </c>
      <c r="B105" s="317" t="s">
        <v>2117</v>
      </c>
      <c r="C105" s="327">
        <v>1</v>
      </c>
      <c r="D105" s="318"/>
      <c r="E105" s="319"/>
      <c r="F105" s="319"/>
    </row>
    <row r="106" spans="1:6" x14ac:dyDescent="0.3">
      <c r="A106" s="327">
        <v>104</v>
      </c>
      <c r="B106" s="317" t="s">
        <v>2118</v>
      </c>
      <c r="C106" s="327">
        <v>1</v>
      </c>
      <c r="D106" s="318"/>
      <c r="E106" s="319"/>
      <c r="F106" s="319"/>
    </row>
    <row r="107" spans="1:6" x14ac:dyDescent="0.3">
      <c r="A107" s="327">
        <v>105</v>
      </c>
      <c r="B107" s="317" t="s">
        <v>2119</v>
      </c>
      <c r="C107" s="327">
        <v>1</v>
      </c>
      <c r="D107" s="318"/>
      <c r="E107" s="319"/>
      <c r="F107" s="319"/>
    </row>
    <row r="108" spans="1:6" x14ac:dyDescent="0.3">
      <c r="A108" s="327">
        <v>106</v>
      </c>
      <c r="B108" s="317" t="s">
        <v>2120</v>
      </c>
      <c r="C108" s="327">
        <v>1</v>
      </c>
      <c r="D108" s="318"/>
      <c r="E108" s="319"/>
      <c r="F108" s="319"/>
    </row>
    <row r="109" spans="1:6" x14ac:dyDescent="0.3">
      <c r="A109" s="327">
        <v>107</v>
      </c>
      <c r="B109" s="317" t="s">
        <v>2121</v>
      </c>
      <c r="C109" s="327">
        <v>1</v>
      </c>
      <c r="D109" s="318"/>
      <c r="E109" s="319"/>
      <c r="F109" s="319"/>
    </row>
    <row r="110" spans="1:6" x14ac:dyDescent="0.3">
      <c r="A110" s="327">
        <v>108</v>
      </c>
      <c r="B110" s="317" t="s">
        <v>2122</v>
      </c>
      <c r="C110" s="327">
        <v>1</v>
      </c>
      <c r="D110" s="318"/>
      <c r="E110" s="319"/>
      <c r="F110" s="319"/>
    </row>
    <row r="111" spans="1:6" x14ac:dyDescent="0.3">
      <c r="A111" s="327">
        <v>109</v>
      </c>
      <c r="B111" s="317" t="s">
        <v>2123</v>
      </c>
      <c r="C111" s="327">
        <v>1</v>
      </c>
      <c r="D111" s="318"/>
      <c r="E111" s="319"/>
      <c r="F111" s="319"/>
    </row>
    <row r="112" spans="1:6" x14ac:dyDescent="0.3">
      <c r="A112" s="327">
        <v>110</v>
      </c>
      <c r="B112" s="317" t="s">
        <v>2124</v>
      </c>
      <c r="C112" s="327">
        <v>1</v>
      </c>
      <c r="D112" s="318"/>
      <c r="E112" s="319"/>
      <c r="F112" s="319"/>
    </row>
    <row r="113" spans="1:6" x14ac:dyDescent="0.3">
      <c r="A113" s="327">
        <v>111</v>
      </c>
      <c r="B113" s="317" t="s">
        <v>2125</v>
      </c>
      <c r="C113" s="327">
        <v>1</v>
      </c>
      <c r="D113" s="318"/>
      <c r="E113" s="319"/>
      <c r="F113" s="319"/>
    </row>
    <row r="114" spans="1:6" x14ac:dyDescent="0.3">
      <c r="A114" s="327">
        <v>112</v>
      </c>
      <c r="B114" s="317" t="s">
        <v>2126</v>
      </c>
      <c r="C114" s="327">
        <v>1</v>
      </c>
      <c r="D114" s="318"/>
      <c r="E114" s="319"/>
      <c r="F114" s="319"/>
    </row>
    <row r="115" spans="1:6" x14ac:dyDescent="0.3">
      <c r="A115" s="327">
        <v>113</v>
      </c>
      <c r="B115" s="317" t="s">
        <v>2127</v>
      </c>
      <c r="C115" s="327">
        <v>1</v>
      </c>
      <c r="D115" s="318"/>
      <c r="E115" s="319"/>
      <c r="F115" s="319"/>
    </row>
    <row r="116" spans="1:6" x14ac:dyDescent="0.3">
      <c r="A116" s="327">
        <v>114</v>
      </c>
      <c r="B116" s="317" t="s">
        <v>2128</v>
      </c>
      <c r="C116" s="327">
        <v>1</v>
      </c>
      <c r="D116" s="318"/>
      <c r="E116" s="319"/>
      <c r="F116" s="319"/>
    </row>
    <row r="117" spans="1:6" x14ac:dyDescent="0.3">
      <c r="A117" s="327">
        <v>115</v>
      </c>
      <c r="B117" s="317" t="s">
        <v>2129</v>
      </c>
      <c r="C117" s="327">
        <v>1</v>
      </c>
      <c r="D117" s="318"/>
      <c r="E117" s="319"/>
      <c r="F117" s="319"/>
    </row>
    <row r="118" spans="1:6" x14ac:dyDescent="0.3">
      <c r="A118" s="327">
        <v>116</v>
      </c>
      <c r="B118" s="317" t="s">
        <v>2130</v>
      </c>
      <c r="C118" s="327">
        <v>1</v>
      </c>
      <c r="D118" s="318"/>
      <c r="E118" s="319"/>
      <c r="F118" s="319"/>
    </row>
    <row r="119" spans="1:6" x14ac:dyDescent="0.3">
      <c r="A119" s="327">
        <v>117</v>
      </c>
      <c r="B119" s="317" t="s">
        <v>2131</v>
      </c>
      <c r="C119" s="327">
        <v>1</v>
      </c>
      <c r="D119" s="318"/>
      <c r="E119" s="319"/>
      <c r="F119" s="319"/>
    </row>
    <row r="120" spans="1:6" x14ac:dyDescent="0.3">
      <c r="A120" s="327">
        <v>118</v>
      </c>
      <c r="B120" s="317" t="s">
        <v>2132</v>
      </c>
      <c r="C120" s="327">
        <v>1</v>
      </c>
      <c r="D120" s="318"/>
      <c r="E120" s="319"/>
      <c r="F120" s="319"/>
    </row>
    <row r="121" spans="1:6" x14ac:dyDescent="0.3">
      <c r="A121" s="327">
        <v>119</v>
      </c>
      <c r="B121" s="317" t="s">
        <v>2133</v>
      </c>
      <c r="C121" s="327">
        <v>1</v>
      </c>
      <c r="D121" s="318"/>
      <c r="E121" s="319"/>
      <c r="F121" s="319"/>
    </row>
    <row r="122" spans="1:6" x14ac:dyDescent="0.3">
      <c r="A122" s="327">
        <v>120</v>
      </c>
      <c r="B122" s="317" t="s">
        <v>2134</v>
      </c>
      <c r="C122" s="327">
        <v>1</v>
      </c>
      <c r="D122" s="318"/>
      <c r="E122" s="319"/>
      <c r="F122" s="319"/>
    </row>
    <row r="123" spans="1:6" x14ac:dyDescent="0.3">
      <c r="A123" s="327">
        <v>121</v>
      </c>
      <c r="B123" s="317" t="s">
        <v>2135</v>
      </c>
      <c r="C123" s="327">
        <v>1</v>
      </c>
      <c r="D123" s="318"/>
      <c r="E123" s="319"/>
      <c r="F123" s="319"/>
    </row>
    <row r="124" spans="1:6" x14ac:dyDescent="0.3">
      <c r="A124" s="327">
        <v>122</v>
      </c>
      <c r="B124" s="317" t="s">
        <v>2136</v>
      </c>
      <c r="C124" s="327">
        <v>1</v>
      </c>
      <c r="D124" s="318"/>
      <c r="E124" s="319"/>
      <c r="F124" s="319"/>
    </row>
    <row r="125" spans="1:6" x14ac:dyDescent="0.3">
      <c r="A125" s="327">
        <v>123</v>
      </c>
      <c r="B125" s="317" t="s">
        <v>2137</v>
      </c>
      <c r="C125" s="327">
        <v>1</v>
      </c>
      <c r="D125" s="318"/>
      <c r="E125" s="319"/>
      <c r="F125" s="319"/>
    </row>
    <row r="126" spans="1:6" x14ac:dyDescent="0.3">
      <c r="A126" s="327">
        <v>124</v>
      </c>
      <c r="B126" s="317" t="s">
        <v>2138</v>
      </c>
      <c r="C126" s="327">
        <v>1</v>
      </c>
      <c r="D126" s="318"/>
      <c r="E126" s="319"/>
      <c r="F126" s="319"/>
    </row>
    <row r="127" spans="1:6" x14ac:dyDescent="0.3">
      <c r="A127" s="327">
        <v>125</v>
      </c>
      <c r="B127" s="317" t="s">
        <v>2139</v>
      </c>
      <c r="C127" s="327">
        <v>1</v>
      </c>
      <c r="D127" s="318"/>
      <c r="E127" s="319"/>
      <c r="F127" s="319"/>
    </row>
    <row r="128" spans="1:6" x14ac:dyDescent="0.3">
      <c r="A128" s="327">
        <v>126</v>
      </c>
      <c r="B128" s="317" t="s">
        <v>2140</v>
      </c>
      <c r="C128" s="327">
        <v>1</v>
      </c>
      <c r="D128" s="318"/>
      <c r="E128" s="319"/>
      <c r="F128" s="319"/>
    </row>
    <row r="129" spans="1:6" x14ac:dyDescent="0.3">
      <c r="A129" s="327">
        <v>127</v>
      </c>
      <c r="B129" s="317" t="s">
        <v>2141</v>
      </c>
      <c r="C129" s="327">
        <v>1</v>
      </c>
      <c r="D129" s="318"/>
      <c r="E129" s="319"/>
      <c r="F129" s="319"/>
    </row>
    <row r="130" spans="1:6" x14ac:dyDescent="0.3">
      <c r="A130" s="327">
        <v>128</v>
      </c>
      <c r="B130" s="317" t="s">
        <v>2142</v>
      </c>
      <c r="C130" s="327">
        <v>1</v>
      </c>
      <c r="D130" s="318"/>
      <c r="E130" s="319"/>
      <c r="F130" s="319"/>
    </row>
    <row r="131" spans="1:6" x14ac:dyDescent="0.3">
      <c r="A131" s="327">
        <v>129</v>
      </c>
      <c r="B131" s="317" t="s">
        <v>2143</v>
      </c>
      <c r="C131" s="327">
        <v>1</v>
      </c>
      <c r="D131" s="318"/>
      <c r="E131" s="319"/>
      <c r="F131" s="319"/>
    </row>
    <row r="132" spans="1:6" x14ac:dyDescent="0.3">
      <c r="A132" s="327">
        <v>130</v>
      </c>
      <c r="B132" s="317" t="s">
        <v>2144</v>
      </c>
      <c r="C132" s="327">
        <v>1</v>
      </c>
      <c r="D132" s="318"/>
      <c r="E132" s="319"/>
      <c r="F132" s="319"/>
    </row>
    <row r="133" spans="1:6" x14ac:dyDescent="0.3">
      <c r="A133" s="327">
        <v>131</v>
      </c>
      <c r="B133" s="317" t="s">
        <v>2145</v>
      </c>
      <c r="C133" s="327">
        <v>1</v>
      </c>
      <c r="D133" s="318"/>
      <c r="E133" s="319"/>
      <c r="F133" s="319"/>
    </row>
    <row r="134" spans="1:6" x14ac:dyDescent="0.3">
      <c r="A134" s="327">
        <v>132</v>
      </c>
      <c r="B134" s="317" t="s">
        <v>2146</v>
      </c>
      <c r="C134" s="327">
        <v>1</v>
      </c>
      <c r="D134" s="318"/>
      <c r="E134" s="319"/>
      <c r="F134" s="319"/>
    </row>
    <row r="135" spans="1:6" x14ac:dyDescent="0.3">
      <c r="A135" s="327">
        <v>133</v>
      </c>
      <c r="B135" s="317" t="s">
        <v>2147</v>
      </c>
      <c r="C135" s="327">
        <v>1</v>
      </c>
      <c r="D135" s="318"/>
      <c r="E135" s="319"/>
      <c r="F135" s="319"/>
    </row>
    <row r="136" spans="1:6" x14ac:dyDescent="0.3">
      <c r="A136" s="327">
        <v>134</v>
      </c>
      <c r="B136" s="317" t="s">
        <v>2148</v>
      </c>
      <c r="C136" s="327">
        <v>1</v>
      </c>
      <c r="D136" s="318"/>
      <c r="E136" s="319"/>
      <c r="F136" s="319"/>
    </row>
    <row r="137" spans="1:6" x14ac:dyDescent="0.3">
      <c r="A137" s="327">
        <v>135</v>
      </c>
      <c r="B137" s="317" t="s">
        <v>2149</v>
      </c>
      <c r="C137" s="327">
        <v>1</v>
      </c>
      <c r="D137" s="318"/>
      <c r="E137" s="319"/>
      <c r="F137" s="319"/>
    </row>
    <row r="138" spans="1:6" x14ac:dyDescent="0.3">
      <c r="A138" s="327">
        <v>136</v>
      </c>
      <c r="B138" s="317" t="s">
        <v>2150</v>
      </c>
      <c r="C138" s="327">
        <v>1</v>
      </c>
      <c r="D138" s="318"/>
      <c r="E138" s="319"/>
      <c r="F138" s="319"/>
    </row>
    <row r="139" spans="1:6" x14ac:dyDescent="0.3">
      <c r="A139" s="327">
        <v>137</v>
      </c>
      <c r="B139" s="317" t="s">
        <v>2151</v>
      </c>
      <c r="C139" s="327">
        <v>1</v>
      </c>
      <c r="D139" s="318"/>
      <c r="E139" s="319"/>
      <c r="F139" s="319"/>
    </row>
    <row r="140" spans="1:6" x14ac:dyDescent="0.3">
      <c r="A140" s="327">
        <v>138</v>
      </c>
      <c r="B140" s="317" t="s">
        <v>2152</v>
      </c>
      <c r="C140" s="327">
        <v>1</v>
      </c>
      <c r="D140" s="318"/>
      <c r="E140" s="319"/>
      <c r="F140" s="319"/>
    </row>
    <row r="141" spans="1:6" x14ac:dyDescent="0.3">
      <c r="A141" s="327">
        <v>139</v>
      </c>
      <c r="B141" s="317" t="s">
        <v>2153</v>
      </c>
      <c r="C141" s="327">
        <v>1</v>
      </c>
      <c r="D141" s="318"/>
      <c r="E141" s="319"/>
      <c r="F141" s="319"/>
    </row>
    <row r="142" spans="1:6" x14ac:dyDescent="0.3">
      <c r="A142" s="327">
        <v>140</v>
      </c>
      <c r="B142" s="317" t="s">
        <v>2154</v>
      </c>
      <c r="C142" s="327">
        <v>1</v>
      </c>
      <c r="D142" s="318"/>
      <c r="E142" s="319"/>
      <c r="F142" s="319"/>
    </row>
    <row r="143" spans="1:6" x14ac:dyDescent="0.3">
      <c r="A143" s="327">
        <v>141</v>
      </c>
      <c r="B143" s="317" t="s">
        <v>2155</v>
      </c>
      <c r="C143" s="327">
        <v>1</v>
      </c>
      <c r="D143" s="318"/>
      <c r="E143" s="319"/>
      <c r="F143" s="319"/>
    </row>
    <row r="144" spans="1:6" x14ac:dyDescent="0.3">
      <c r="A144" s="327">
        <v>142</v>
      </c>
      <c r="B144" s="317" t="s">
        <v>2156</v>
      </c>
      <c r="C144" s="327">
        <v>1</v>
      </c>
      <c r="D144" s="318"/>
      <c r="E144" s="319"/>
      <c r="F144" s="319"/>
    </row>
    <row r="145" spans="1:6" x14ac:dyDescent="0.3">
      <c r="A145" s="327">
        <v>143</v>
      </c>
      <c r="B145" s="317" t="s">
        <v>2157</v>
      </c>
      <c r="C145" s="327">
        <v>1</v>
      </c>
      <c r="D145" s="318"/>
      <c r="E145" s="319"/>
      <c r="F145" s="319"/>
    </row>
    <row r="146" spans="1:6" x14ac:dyDescent="0.3">
      <c r="A146" s="327">
        <v>144</v>
      </c>
      <c r="B146" s="317" t="s">
        <v>2158</v>
      </c>
      <c r="C146" s="327">
        <v>1</v>
      </c>
      <c r="D146" s="318"/>
      <c r="E146" s="319"/>
      <c r="F146" s="319"/>
    </row>
    <row r="147" spans="1:6" x14ac:dyDescent="0.3">
      <c r="A147" s="327">
        <v>145</v>
      </c>
      <c r="B147" s="317" t="s">
        <v>2159</v>
      </c>
      <c r="C147" s="327">
        <v>1</v>
      </c>
      <c r="D147" s="318"/>
      <c r="E147" s="319"/>
      <c r="F147" s="319"/>
    </row>
    <row r="148" spans="1:6" x14ac:dyDescent="0.3">
      <c r="A148" s="327">
        <v>146</v>
      </c>
      <c r="B148" s="317" t="s">
        <v>2160</v>
      </c>
      <c r="C148" s="327">
        <v>1</v>
      </c>
      <c r="D148" s="318"/>
      <c r="E148" s="319"/>
      <c r="F148" s="319"/>
    </row>
    <row r="149" spans="1:6" x14ac:dyDescent="0.3">
      <c r="A149" s="327">
        <v>147</v>
      </c>
      <c r="B149" s="317" t="s">
        <v>2161</v>
      </c>
      <c r="C149" s="327">
        <v>1</v>
      </c>
      <c r="D149" s="318"/>
      <c r="E149" s="319"/>
      <c r="F149" s="319"/>
    </row>
    <row r="150" spans="1:6" x14ac:dyDescent="0.3">
      <c r="A150" s="327">
        <v>148</v>
      </c>
      <c r="B150" s="317" t="s">
        <v>2162</v>
      </c>
      <c r="C150" s="327">
        <v>1</v>
      </c>
      <c r="D150" s="318"/>
      <c r="E150" s="319"/>
      <c r="F150" s="319"/>
    </row>
    <row r="151" spans="1:6" x14ac:dyDescent="0.3">
      <c r="A151" s="327">
        <v>149</v>
      </c>
      <c r="B151" s="317" t="s">
        <v>2163</v>
      </c>
      <c r="C151" s="327">
        <v>1</v>
      </c>
      <c r="D151" s="318"/>
      <c r="E151" s="319"/>
      <c r="F151" s="319"/>
    </row>
    <row r="152" spans="1:6" x14ac:dyDescent="0.3">
      <c r="A152" s="327">
        <v>150</v>
      </c>
      <c r="B152" s="317" t="s">
        <v>2164</v>
      </c>
      <c r="C152" s="327">
        <v>1</v>
      </c>
      <c r="D152" s="318"/>
      <c r="E152" s="319"/>
      <c r="F152" s="319"/>
    </row>
    <row r="153" spans="1:6" x14ac:dyDescent="0.3">
      <c r="A153" s="327">
        <v>151</v>
      </c>
      <c r="B153" s="317" t="s">
        <v>2165</v>
      </c>
      <c r="C153" s="327">
        <v>1</v>
      </c>
      <c r="D153" s="318"/>
      <c r="E153" s="319"/>
      <c r="F153" s="319"/>
    </row>
    <row r="154" spans="1:6" x14ac:dyDescent="0.3">
      <c r="A154" s="327">
        <v>152</v>
      </c>
      <c r="B154" s="317" t="s">
        <v>2166</v>
      </c>
      <c r="C154" s="327">
        <v>1</v>
      </c>
      <c r="D154" s="318"/>
      <c r="E154" s="319"/>
      <c r="F154" s="319"/>
    </row>
    <row r="155" spans="1:6" x14ac:dyDescent="0.3">
      <c r="A155" s="327">
        <v>153</v>
      </c>
      <c r="B155" s="317" t="s">
        <v>2167</v>
      </c>
      <c r="C155" s="327">
        <v>1</v>
      </c>
      <c r="D155" s="318"/>
      <c r="E155" s="319"/>
      <c r="F155" s="319"/>
    </row>
    <row r="156" spans="1:6" x14ac:dyDescent="0.3">
      <c r="A156" s="327">
        <v>154</v>
      </c>
      <c r="B156" s="317" t="s">
        <v>2168</v>
      </c>
      <c r="C156" s="327">
        <v>1</v>
      </c>
      <c r="D156" s="318"/>
      <c r="E156" s="319"/>
      <c r="F156" s="319"/>
    </row>
    <row r="157" spans="1:6" x14ac:dyDescent="0.3">
      <c r="A157" s="327">
        <v>155</v>
      </c>
      <c r="B157" s="317" t="s">
        <v>2169</v>
      </c>
      <c r="C157" s="327">
        <v>1</v>
      </c>
      <c r="D157" s="318"/>
      <c r="E157" s="319"/>
      <c r="F157" s="319"/>
    </row>
    <row r="158" spans="1:6" x14ac:dyDescent="0.3">
      <c r="A158" s="327">
        <v>156</v>
      </c>
      <c r="B158" s="317" t="s">
        <v>2170</v>
      </c>
      <c r="C158" s="327">
        <v>1</v>
      </c>
      <c r="D158" s="318"/>
      <c r="E158" s="319"/>
      <c r="F158" s="319"/>
    </row>
    <row r="159" spans="1:6" x14ac:dyDescent="0.3">
      <c r="A159" s="327">
        <v>157</v>
      </c>
      <c r="B159" s="317" t="s">
        <v>2171</v>
      </c>
      <c r="C159" s="327">
        <v>1</v>
      </c>
      <c r="D159" s="318"/>
      <c r="E159" s="319"/>
      <c r="F159" s="319"/>
    </row>
    <row r="160" spans="1:6" x14ac:dyDescent="0.3">
      <c r="A160" s="327">
        <v>158</v>
      </c>
      <c r="B160" s="317" t="s">
        <v>2172</v>
      </c>
      <c r="C160" s="327">
        <v>1</v>
      </c>
      <c r="D160" s="318"/>
      <c r="E160" s="319"/>
      <c r="F160" s="319"/>
    </row>
    <row r="161" spans="1:6" x14ac:dyDescent="0.3">
      <c r="A161" s="327">
        <v>159</v>
      </c>
      <c r="B161" s="317" t="s">
        <v>2173</v>
      </c>
      <c r="C161" s="327">
        <v>1</v>
      </c>
      <c r="D161" s="318"/>
      <c r="E161" s="319"/>
      <c r="F161" s="319"/>
    </row>
    <row r="162" spans="1:6" x14ac:dyDescent="0.3">
      <c r="A162" s="327">
        <v>160</v>
      </c>
      <c r="B162" s="317" t="s">
        <v>2174</v>
      </c>
      <c r="C162" s="327">
        <v>1</v>
      </c>
      <c r="D162" s="318"/>
      <c r="E162" s="319"/>
      <c r="F162" s="319"/>
    </row>
    <row r="163" spans="1:6" x14ac:dyDescent="0.3">
      <c r="A163" s="327">
        <v>161</v>
      </c>
      <c r="B163" s="317" t="s">
        <v>2175</v>
      </c>
      <c r="C163" s="327">
        <v>1</v>
      </c>
      <c r="D163" s="318"/>
      <c r="E163" s="319"/>
      <c r="F163" s="319"/>
    </row>
    <row r="164" spans="1:6" x14ac:dyDescent="0.3">
      <c r="A164" s="327">
        <v>162</v>
      </c>
      <c r="B164" s="317" t="s">
        <v>2176</v>
      </c>
      <c r="C164" s="327">
        <v>1</v>
      </c>
      <c r="D164" s="318"/>
      <c r="E164" s="319"/>
      <c r="F164" s="319"/>
    </row>
    <row r="165" spans="1:6" x14ac:dyDescent="0.3">
      <c r="A165" s="327">
        <v>163</v>
      </c>
      <c r="B165" s="317" t="s">
        <v>2177</v>
      </c>
      <c r="C165" s="327">
        <v>1</v>
      </c>
      <c r="D165" s="318"/>
      <c r="E165" s="319"/>
      <c r="F165" s="319"/>
    </row>
    <row r="166" spans="1:6" x14ac:dyDescent="0.3">
      <c r="A166" s="327">
        <v>164</v>
      </c>
      <c r="B166" s="317" t="s">
        <v>2178</v>
      </c>
      <c r="C166" s="327">
        <v>1</v>
      </c>
      <c r="D166" s="318"/>
      <c r="E166" s="319"/>
      <c r="F166" s="319"/>
    </row>
    <row r="167" spans="1:6" x14ac:dyDescent="0.3">
      <c r="A167" s="327">
        <v>165</v>
      </c>
      <c r="B167" s="317" t="s">
        <v>2179</v>
      </c>
      <c r="C167" s="327">
        <v>1</v>
      </c>
      <c r="D167" s="318"/>
      <c r="E167" s="319"/>
      <c r="F167" s="319"/>
    </row>
    <row r="168" spans="1:6" x14ac:dyDescent="0.3">
      <c r="A168" s="327">
        <v>166</v>
      </c>
      <c r="B168" s="317" t="s">
        <v>2180</v>
      </c>
      <c r="C168" s="327">
        <v>1</v>
      </c>
      <c r="D168" s="318"/>
      <c r="E168" s="319"/>
      <c r="F168" s="319"/>
    </row>
    <row r="169" spans="1:6" x14ac:dyDescent="0.3">
      <c r="A169" s="327">
        <v>167</v>
      </c>
      <c r="B169" s="317" t="s">
        <v>2181</v>
      </c>
      <c r="C169" s="327">
        <v>1</v>
      </c>
      <c r="D169" s="318"/>
      <c r="E169" s="319"/>
      <c r="F169" s="319"/>
    </row>
    <row r="170" spans="1:6" x14ac:dyDescent="0.3">
      <c r="A170" s="327">
        <v>168</v>
      </c>
      <c r="B170" s="317" t="s">
        <v>2182</v>
      </c>
      <c r="C170" s="327">
        <v>1</v>
      </c>
      <c r="D170" s="318"/>
      <c r="E170" s="319"/>
      <c r="F170" s="319"/>
    </row>
    <row r="171" spans="1:6" x14ac:dyDescent="0.3">
      <c r="A171" s="327">
        <v>169</v>
      </c>
      <c r="B171" s="317" t="s">
        <v>2183</v>
      </c>
      <c r="C171" s="327">
        <v>1</v>
      </c>
      <c r="D171" s="318"/>
      <c r="E171" s="319"/>
      <c r="F171" s="319"/>
    </row>
    <row r="172" spans="1:6" x14ac:dyDescent="0.3">
      <c r="A172" s="327">
        <v>170</v>
      </c>
      <c r="B172" s="317" t="s">
        <v>2184</v>
      </c>
      <c r="C172" s="327">
        <v>1</v>
      </c>
      <c r="D172" s="318"/>
      <c r="E172" s="319"/>
      <c r="F172" s="319"/>
    </row>
    <row r="173" spans="1:6" x14ac:dyDescent="0.3">
      <c r="A173" s="327">
        <v>171</v>
      </c>
      <c r="B173" s="317" t="s">
        <v>2183</v>
      </c>
      <c r="C173" s="327">
        <v>1</v>
      </c>
      <c r="D173" s="318"/>
      <c r="E173" s="319"/>
      <c r="F173" s="319"/>
    </row>
    <row r="174" spans="1:6" x14ac:dyDescent="0.3">
      <c r="A174" s="327">
        <v>172</v>
      </c>
      <c r="B174" s="317" t="s">
        <v>2185</v>
      </c>
      <c r="C174" s="327">
        <v>1</v>
      </c>
      <c r="D174" s="318"/>
      <c r="E174" s="319"/>
      <c r="F174" s="319"/>
    </row>
    <row r="175" spans="1:6" x14ac:dyDescent="0.3">
      <c r="A175" s="327">
        <v>173</v>
      </c>
      <c r="B175" s="317" t="s">
        <v>2186</v>
      </c>
      <c r="C175" s="327">
        <v>1</v>
      </c>
      <c r="D175" s="318"/>
      <c r="E175" s="319"/>
      <c r="F175" s="319"/>
    </row>
    <row r="176" spans="1:6" x14ac:dyDescent="0.3">
      <c r="A176" s="327">
        <v>174</v>
      </c>
      <c r="B176" s="317" t="s">
        <v>2187</v>
      </c>
      <c r="C176" s="327">
        <v>1</v>
      </c>
      <c r="D176" s="318"/>
      <c r="E176" s="319"/>
      <c r="F176" s="319"/>
    </row>
    <row r="177" spans="1:6" x14ac:dyDescent="0.3">
      <c r="A177" s="327">
        <v>175</v>
      </c>
      <c r="B177" s="317" t="s">
        <v>2188</v>
      </c>
      <c r="C177" s="327">
        <v>1</v>
      </c>
      <c r="D177" s="318"/>
      <c r="E177" s="319"/>
      <c r="F177" s="319"/>
    </row>
    <row r="178" spans="1:6" x14ac:dyDescent="0.3">
      <c r="A178" s="327">
        <v>176</v>
      </c>
      <c r="B178" s="317" t="s">
        <v>2189</v>
      </c>
      <c r="C178" s="327">
        <v>1</v>
      </c>
      <c r="D178" s="318"/>
      <c r="E178" s="319"/>
      <c r="F178" s="319"/>
    </row>
    <row r="179" spans="1:6" x14ac:dyDescent="0.3">
      <c r="A179" s="327">
        <v>177</v>
      </c>
      <c r="B179" s="317" t="s">
        <v>2190</v>
      </c>
      <c r="C179" s="327">
        <v>1</v>
      </c>
      <c r="D179" s="318"/>
      <c r="E179" s="319"/>
      <c r="F179" s="319"/>
    </row>
    <row r="180" spans="1:6" x14ac:dyDescent="0.3">
      <c r="A180" s="327">
        <v>178</v>
      </c>
      <c r="B180" s="317" t="s">
        <v>2191</v>
      </c>
      <c r="C180" s="327">
        <v>1</v>
      </c>
      <c r="D180" s="318"/>
      <c r="E180" s="319"/>
      <c r="F180" s="319"/>
    </row>
    <row r="181" spans="1:6" x14ac:dyDescent="0.3">
      <c r="A181" s="327">
        <v>179</v>
      </c>
      <c r="B181" s="317" t="s">
        <v>2192</v>
      </c>
      <c r="C181" s="327">
        <v>1</v>
      </c>
      <c r="D181" s="318"/>
      <c r="E181" s="319"/>
      <c r="F181" s="319"/>
    </row>
    <row r="182" spans="1:6" x14ac:dyDescent="0.3">
      <c r="A182" s="327">
        <v>180</v>
      </c>
      <c r="B182" s="317" t="s">
        <v>2193</v>
      </c>
      <c r="C182" s="327">
        <v>1</v>
      </c>
      <c r="D182" s="318"/>
      <c r="E182" s="319"/>
      <c r="F182" s="319"/>
    </row>
    <row r="183" spans="1:6" x14ac:dyDescent="0.3">
      <c r="A183" s="327">
        <v>181</v>
      </c>
      <c r="B183" s="317" t="s">
        <v>2194</v>
      </c>
      <c r="C183" s="327">
        <v>1</v>
      </c>
      <c r="D183" s="318"/>
      <c r="E183" s="319"/>
      <c r="F183" s="319"/>
    </row>
    <row r="184" spans="1:6" x14ac:dyDescent="0.3">
      <c r="A184" s="327">
        <v>182</v>
      </c>
      <c r="B184" s="317" t="s">
        <v>2195</v>
      </c>
      <c r="C184" s="327">
        <v>1</v>
      </c>
      <c r="D184" s="318"/>
      <c r="E184" s="319"/>
      <c r="F184" s="319"/>
    </row>
    <row r="185" spans="1:6" x14ac:dyDescent="0.3">
      <c r="A185" s="327">
        <v>183</v>
      </c>
      <c r="B185" s="317" t="s">
        <v>2196</v>
      </c>
      <c r="C185" s="327">
        <v>1</v>
      </c>
      <c r="D185" s="318"/>
      <c r="E185" s="319"/>
      <c r="F185" s="319"/>
    </row>
    <row r="186" spans="1:6" x14ac:dyDescent="0.3">
      <c r="A186" s="327">
        <v>184</v>
      </c>
      <c r="B186" s="317" t="s">
        <v>2197</v>
      </c>
      <c r="C186" s="327">
        <v>1</v>
      </c>
      <c r="D186" s="318"/>
      <c r="E186" s="319"/>
      <c r="F186" s="319"/>
    </row>
    <row r="187" spans="1:6" x14ac:dyDescent="0.3">
      <c r="A187" s="327">
        <v>185</v>
      </c>
      <c r="B187" s="317" t="s">
        <v>2198</v>
      </c>
      <c r="C187" s="327">
        <v>1</v>
      </c>
      <c r="D187" s="318"/>
      <c r="E187" s="319"/>
      <c r="F187" s="319"/>
    </row>
    <row r="188" spans="1:6" x14ac:dyDescent="0.3">
      <c r="A188" s="327">
        <v>186</v>
      </c>
      <c r="B188" s="317" t="s">
        <v>2199</v>
      </c>
      <c r="C188" s="327">
        <v>1</v>
      </c>
      <c r="D188" s="318"/>
      <c r="E188" s="319"/>
      <c r="F188" s="319"/>
    </row>
    <row r="189" spans="1:6" x14ac:dyDescent="0.3">
      <c r="A189" s="327">
        <v>187</v>
      </c>
      <c r="B189" s="317" t="s">
        <v>2200</v>
      </c>
      <c r="C189" s="327">
        <v>1</v>
      </c>
      <c r="D189" s="318"/>
      <c r="E189" s="319"/>
      <c r="F189" s="319"/>
    </row>
    <row r="190" spans="1:6" x14ac:dyDescent="0.3">
      <c r="A190" s="327">
        <v>188</v>
      </c>
      <c r="B190" s="317" t="s">
        <v>2201</v>
      </c>
      <c r="C190" s="327">
        <v>1</v>
      </c>
      <c r="D190" s="318"/>
      <c r="E190" s="319"/>
      <c r="F190" s="319"/>
    </row>
    <row r="191" spans="1:6" x14ac:dyDescent="0.3">
      <c r="A191" s="327">
        <v>189</v>
      </c>
      <c r="B191" s="317" t="s">
        <v>2202</v>
      </c>
      <c r="C191" s="327">
        <v>1</v>
      </c>
      <c r="D191" s="318"/>
      <c r="E191" s="319"/>
      <c r="F191" s="319"/>
    </row>
    <row r="192" spans="1:6" x14ac:dyDescent="0.3">
      <c r="A192" s="327">
        <v>190</v>
      </c>
      <c r="B192" s="317" t="s">
        <v>2203</v>
      </c>
      <c r="C192" s="327">
        <v>1</v>
      </c>
      <c r="D192" s="318"/>
      <c r="E192" s="319"/>
      <c r="F192" s="319"/>
    </row>
    <row r="193" spans="1:6" x14ac:dyDescent="0.3">
      <c r="A193" s="327">
        <v>191</v>
      </c>
      <c r="B193" s="317" t="s">
        <v>2204</v>
      </c>
      <c r="C193" s="327">
        <v>1</v>
      </c>
      <c r="D193" s="318"/>
      <c r="E193" s="319"/>
      <c r="F193" s="319"/>
    </row>
    <row r="194" spans="1:6" x14ac:dyDescent="0.3">
      <c r="A194" s="327">
        <v>192</v>
      </c>
      <c r="B194" s="317" t="s">
        <v>2205</v>
      </c>
      <c r="C194" s="327">
        <v>1</v>
      </c>
      <c r="D194" s="318"/>
      <c r="E194" s="319"/>
      <c r="F194" s="319"/>
    </row>
    <row r="195" spans="1:6" x14ac:dyDescent="0.3">
      <c r="A195" s="327">
        <v>193</v>
      </c>
      <c r="B195" s="317" t="s">
        <v>2206</v>
      </c>
      <c r="C195" s="327">
        <v>1</v>
      </c>
      <c r="D195" s="318"/>
      <c r="E195" s="319"/>
      <c r="F195" s="319"/>
    </row>
    <row r="196" spans="1:6" x14ac:dyDescent="0.3">
      <c r="A196" s="327">
        <v>194</v>
      </c>
      <c r="B196" s="317" t="s">
        <v>2207</v>
      </c>
      <c r="C196" s="327">
        <v>1</v>
      </c>
      <c r="D196" s="318"/>
      <c r="E196" s="319"/>
      <c r="F196" s="319"/>
    </row>
    <row r="197" spans="1:6" x14ac:dyDescent="0.3">
      <c r="A197" s="327">
        <v>195</v>
      </c>
      <c r="B197" s="317" t="s">
        <v>2208</v>
      </c>
      <c r="C197" s="327">
        <v>1</v>
      </c>
      <c r="D197" s="318"/>
      <c r="E197" s="319"/>
      <c r="F197" s="319"/>
    </row>
    <row r="198" spans="1:6" x14ac:dyDescent="0.3">
      <c r="A198" s="327">
        <v>196</v>
      </c>
      <c r="B198" s="317" t="s">
        <v>2209</v>
      </c>
      <c r="C198" s="327">
        <v>1</v>
      </c>
      <c r="D198" s="318"/>
      <c r="E198" s="319"/>
      <c r="F198" s="319"/>
    </row>
    <row r="199" spans="1:6" x14ac:dyDescent="0.3">
      <c r="A199" s="327">
        <v>197</v>
      </c>
      <c r="B199" s="317" t="s">
        <v>2210</v>
      </c>
      <c r="C199" s="327">
        <v>1</v>
      </c>
      <c r="D199" s="318"/>
      <c r="E199" s="319"/>
      <c r="F199" s="319"/>
    </row>
    <row r="200" spans="1:6" x14ac:dyDescent="0.3">
      <c r="A200" s="327">
        <v>198</v>
      </c>
      <c r="B200" s="317" t="s">
        <v>2211</v>
      </c>
      <c r="C200" s="327">
        <v>1</v>
      </c>
      <c r="D200" s="318"/>
      <c r="E200" s="319"/>
      <c r="F200" s="319"/>
    </row>
    <row r="201" spans="1:6" x14ac:dyDescent="0.3">
      <c r="A201" s="327">
        <v>199</v>
      </c>
      <c r="B201" s="317" t="s">
        <v>2212</v>
      </c>
      <c r="C201" s="327">
        <v>1</v>
      </c>
      <c r="D201" s="318"/>
      <c r="E201" s="319"/>
      <c r="F201" s="319"/>
    </row>
    <row r="202" spans="1:6" x14ac:dyDescent="0.3">
      <c r="A202" s="327">
        <v>200</v>
      </c>
      <c r="B202" s="317" t="s">
        <v>2213</v>
      </c>
      <c r="C202" s="327">
        <v>1</v>
      </c>
      <c r="D202" s="318"/>
      <c r="E202" s="319"/>
      <c r="F202" s="319"/>
    </row>
    <row r="203" spans="1:6" x14ac:dyDescent="0.3">
      <c r="A203" s="327">
        <v>201</v>
      </c>
      <c r="B203" s="317" t="s">
        <v>2214</v>
      </c>
      <c r="C203" s="327">
        <v>1</v>
      </c>
      <c r="D203" s="318"/>
      <c r="E203" s="319"/>
      <c r="F203" s="319"/>
    </row>
    <row r="204" spans="1:6" x14ac:dyDescent="0.3">
      <c r="A204" s="327">
        <v>202</v>
      </c>
      <c r="B204" s="317" t="s">
        <v>2215</v>
      </c>
      <c r="C204" s="327">
        <v>1</v>
      </c>
      <c r="D204" s="318"/>
      <c r="E204" s="319"/>
      <c r="F204" s="319"/>
    </row>
    <row r="205" spans="1:6" x14ac:dyDescent="0.3">
      <c r="A205" s="327">
        <v>203</v>
      </c>
      <c r="B205" s="317" t="s">
        <v>2216</v>
      </c>
      <c r="C205" s="327">
        <v>1</v>
      </c>
      <c r="D205" s="318"/>
      <c r="E205" s="319"/>
      <c r="F205" s="319"/>
    </row>
    <row r="206" spans="1:6" x14ac:dyDescent="0.3">
      <c r="A206" s="327">
        <v>204</v>
      </c>
      <c r="B206" s="317" t="s">
        <v>2217</v>
      </c>
      <c r="C206" s="327">
        <v>1</v>
      </c>
      <c r="D206" s="318"/>
      <c r="E206" s="319"/>
      <c r="F206" s="319"/>
    </row>
    <row r="207" spans="1:6" x14ac:dyDescent="0.3">
      <c r="A207" s="327">
        <v>205</v>
      </c>
      <c r="B207" s="317" t="s">
        <v>2218</v>
      </c>
      <c r="C207" s="327">
        <v>1</v>
      </c>
      <c r="D207" s="318"/>
      <c r="E207" s="319"/>
      <c r="F207" s="319"/>
    </row>
    <row r="208" spans="1:6" x14ac:dyDescent="0.3">
      <c r="A208" s="327">
        <v>206</v>
      </c>
      <c r="B208" s="317" t="s">
        <v>2219</v>
      </c>
      <c r="C208" s="327">
        <v>1</v>
      </c>
      <c r="D208" s="318"/>
      <c r="E208" s="319"/>
      <c r="F208" s="319"/>
    </row>
    <row r="209" spans="1:6" x14ac:dyDescent="0.3">
      <c r="A209" s="327">
        <v>207</v>
      </c>
      <c r="B209" s="317" t="s">
        <v>2220</v>
      </c>
      <c r="C209" s="327">
        <v>1</v>
      </c>
      <c r="D209" s="318"/>
      <c r="E209" s="319"/>
      <c r="F209" s="319"/>
    </row>
    <row r="210" spans="1:6" x14ac:dyDescent="0.3">
      <c r="A210" s="327">
        <v>208</v>
      </c>
      <c r="B210" s="317" t="s">
        <v>2221</v>
      </c>
      <c r="C210" s="327">
        <v>1</v>
      </c>
      <c r="D210" s="318"/>
      <c r="E210" s="319"/>
      <c r="F210" s="319"/>
    </row>
    <row r="211" spans="1:6" x14ac:dyDescent="0.3">
      <c r="A211" s="327">
        <v>209</v>
      </c>
      <c r="B211" s="317" t="s">
        <v>2222</v>
      </c>
      <c r="C211" s="327">
        <v>1</v>
      </c>
      <c r="D211" s="318"/>
      <c r="E211" s="319"/>
      <c r="F211" s="319"/>
    </row>
    <row r="212" spans="1:6" x14ac:dyDescent="0.3">
      <c r="A212" s="327">
        <v>210</v>
      </c>
      <c r="B212" s="317" t="s">
        <v>2223</v>
      </c>
      <c r="C212" s="327">
        <v>1</v>
      </c>
      <c r="D212" s="318"/>
      <c r="E212" s="319"/>
      <c r="F212" s="319"/>
    </row>
    <row r="213" spans="1:6" x14ac:dyDescent="0.3">
      <c r="A213" s="327">
        <v>211</v>
      </c>
      <c r="B213" s="317" t="s">
        <v>2224</v>
      </c>
      <c r="C213" s="327">
        <v>1</v>
      </c>
      <c r="D213" s="318"/>
      <c r="E213" s="319"/>
      <c r="F213" s="319"/>
    </row>
    <row r="214" spans="1:6" x14ac:dyDescent="0.3">
      <c r="A214" s="327">
        <v>212</v>
      </c>
      <c r="B214" s="317" t="s">
        <v>2225</v>
      </c>
      <c r="C214" s="327">
        <v>1</v>
      </c>
      <c r="D214" s="318"/>
      <c r="E214" s="319"/>
      <c r="F214" s="319"/>
    </row>
    <row r="215" spans="1:6" x14ac:dyDescent="0.3">
      <c r="A215" s="327">
        <v>213</v>
      </c>
      <c r="B215" s="317" t="s">
        <v>2226</v>
      </c>
      <c r="C215" s="327">
        <v>1</v>
      </c>
      <c r="D215" s="318"/>
      <c r="E215" s="319"/>
      <c r="F215" s="319"/>
    </row>
    <row r="216" spans="1:6" x14ac:dyDescent="0.3">
      <c r="A216" s="327">
        <v>214</v>
      </c>
      <c r="B216" s="317" t="s">
        <v>2227</v>
      </c>
      <c r="C216" s="327">
        <v>1</v>
      </c>
      <c r="D216" s="318"/>
      <c r="E216" s="319"/>
      <c r="F216" s="319"/>
    </row>
    <row r="217" spans="1:6" x14ac:dyDescent="0.3">
      <c r="A217" s="327">
        <v>215</v>
      </c>
      <c r="B217" s="317" t="s">
        <v>2228</v>
      </c>
      <c r="C217" s="327">
        <v>1</v>
      </c>
      <c r="D217" s="318"/>
      <c r="E217" s="319"/>
      <c r="F217" s="319"/>
    </row>
    <row r="218" spans="1:6" x14ac:dyDescent="0.3">
      <c r="A218" s="327">
        <v>216</v>
      </c>
      <c r="B218" s="317" t="s">
        <v>2229</v>
      </c>
      <c r="C218" s="327">
        <v>1</v>
      </c>
      <c r="D218" s="318"/>
      <c r="E218" s="319"/>
      <c r="F218" s="319"/>
    </row>
    <row r="219" spans="1:6" x14ac:dyDescent="0.3">
      <c r="A219" s="327">
        <v>217</v>
      </c>
      <c r="B219" s="317" t="s">
        <v>2230</v>
      </c>
      <c r="C219" s="327">
        <v>1</v>
      </c>
      <c r="D219" s="318"/>
      <c r="E219" s="319"/>
      <c r="F219" s="319"/>
    </row>
    <row r="220" spans="1:6" x14ac:dyDescent="0.3">
      <c r="A220" s="327">
        <v>218</v>
      </c>
      <c r="B220" s="317" t="s">
        <v>2231</v>
      </c>
      <c r="C220" s="327">
        <v>1</v>
      </c>
      <c r="D220" s="318"/>
      <c r="E220" s="319"/>
      <c r="F220" s="319"/>
    </row>
    <row r="221" spans="1:6" x14ac:dyDescent="0.3">
      <c r="A221" s="327">
        <v>219</v>
      </c>
      <c r="B221" s="317" t="s">
        <v>2232</v>
      </c>
      <c r="C221" s="327">
        <v>1</v>
      </c>
      <c r="D221" s="318"/>
      <c r="E221" s="319"/>
      <c r="F221" s="319"/>
    </row>
    <row r="222" spans="1:6" x14ac:dyDescent="0.3">
      <c r="A222" s="327">
        <v>220</v>
      </c>
      <c r="B222" s="317" t="s">
        <v>2233</v>
      </c>
      <c r="C222" s="327">
        <v>1</v>
      </c>
      <c r="D222" s="318"/>
      <c r="E222" s="319"/>
      <c r="F222" s="319"/>
    </row>
    <row r="223" spans="1:6" x14ac:dyDescent="0.3">
      <c r="A223" s="327">
        <v>221</v>
      </c>
      <c r="B223" s="317" t="s">
        <v>2234</v>
      </c>
      <c r="C223" s="327">
        <v>1</v>
      </c>
      <c r="D223" s="318"/>
      <c r="E223" s="319"/>
      <c r="F223" s="319"/>
    </row>
    <row r="224" spans="1:6" x14ac:dyDescent="0.3">
      <c r="A224" s="327">
        <v>222</v>
      </c>
      <c r="B224" s="317" t="s">
        <v>2235</v>
      </c>
      <c r="C224" s="327">
        <v>1</v>
      </c>
      <c r="D224" s="318"/>
      <c r="E224" s="319"/>
      <c r="F224" s="319"/>
    </row>
    <row r="225" spans="1:6" x14ac:dyDescent="0.3">
      <c r="A225" s="327">
        <v>223</v>
      </c>
      <c r="B225" s="317" t="s">
        <v>2236</v>
      </c>
      <c r="C225" s="327">
        <v>1</v>
      </c>
      <c r="D225" s="318"/>
      <c r="E225" s="319"/>
      <c r="F225" s="319"/>
    </row>
    <row r="226" spans="1:6" x14ac:dyDescent="0.3">
      <c r="A226" s="327">
        <v>224</v>
      </c>
      <c r="B226" s="317" t="s">
        <v>2237</v>
      </c>
      <c r="C226" s="327">
        <v>1</v>
      </c>
      <c r="D226" s="318"/>
      <c r="E226" s="319"/>
      <c r="F226" s="319"/>
    </row>
    <row r="227" spans="1:6" x14ac:dyDescent="0.3">
      <c r="A227" s="327">
        <v>225</v>
      </c>
      <c r="B227" s="317" t="s">
        <v>2238</v>
      </c>
      <c r="C227" s="327">
        <v>1</v>
      </c>
      <c r="D227" s="318"/>
      <c r="E227" s="319"/>
      <c r="F227" s="319"/>
    </row>
    <row r="228" spans="1:6" x14ac:dyDescent="0.3">
      <c r="A228" s="327">
        <v>226</v>
      </c>
      <c r="B228" s="317" t="s">
        <v>2239</v>
      </c>
      <c r="C228" s="327">
        <v>1</v>
      </c>
      <c r="D228" s="318"/>
      <c r="E228" s="319"/>
      <c r="F228" s="319"/>
    </row>
    <row r="229" spans="1:6" x14ac:dyDescent="0.3">
      <c r="A229" s="327">
        <v>227</v>
      </c>
      <c r="B229" s="317" t="s">
        <v>2240</v>
      </c>
      <c r="C229" s="327">
        <v>1</v>
      </c>
      <c r="D229" s="318"/>
      <c r="E229" s="319"/>
      <c r="F229" s="319"/>
    </row>
    <row r="230" spans="1:6" x14ac:dyDescent="0.3">
      <c r="A230" s="327">
        <v>228</v>
      </c>
      <c r="B230" s="317" t="s">
        <v>2241</v>
      </c>
      <c r="C230" s="327">
        <v>1</v>
      </c>
      <c r="D230" s="318"/>
      <c r="E230" s="319"/>
      <c r="F230" s="319"/>
    </row>
    <row r="231" spans="1:6" x14ac:dyDescent="0.3">
      <c r="A231" s="327">
        <v>229</v>
      </c>
      <c r="B231" s="317" t="s">
        <v>2242</v>
      </c>
      <c r="C231" s="327">
        <v>1</v>
      </c>
      <c r="D231" s="318"/>
      <c r="E231" s="319"/>
      <c r="F231" s="319"/>
    </row>
    <row r="232" spans="1:6" x14ac:dyDescent="0.3">
      <c r="A232" s="327">
        <v>230</v>
      </c>
      <c r="B232" s="317" t="s">
        <v>2243</v>
      </c>
      <c r="C232" s="327">
        <v>1</v>
      </c>
      <c r="D232" s="318"/>
      <c r="E232" s="319"/>
      <c r="F232" s="319"/>
    </row>
    <row r="233" spans="1:6" x14ac:dyDescent="0.3">
      <c r="A233" s="327">
        <v>231</v>
      </c>
      <c r="B233" s="317" t="s">
        <v>2244</v>
      </c>
      <c r="C233" s="327">
        <v>1</v>
      </c>
      <c r="D233" s="318"/>
      <c r="E233" s="319"/>
      <c r="F233" s="319"/>
    </row>
    <row r="234" spans="1:6" x14ac:dyDescent="0.3">
      <c r="A234" s="327">
        <v>232</v>
      </c>
      <c r="B234" s="317" t="s">
        <v>2245</v>
      </c>
      <c r="C234" s="327">
        <v>1</v>
      </c>
      <c r="D234" s="318"/>
      <c r="E234" s="319"/>
      <c r="F234" s="319"/>
    </row>
    <row r="235" spans="1:6" x14ac:dyDescent="0.3">
      <c r="A235" s="327">
        <v>233</v>
      </c>
      <c r="B235" s="317" t="s">
        <v>2246</v>
      </c>
      <c r="C235" s="327">
        <v>1</v>
      </c>
      <c r="D235" s="318"/>
      <c r="E235" s="319"/>
      <c r="F235" s="319"/>
    </row>
    <row r="236" spans="1:6" x14ac:dyDescent="0.3">
      <c r="A236" s="327">
        <v>234</v>
      </c>
      <c r="B236" s="317" t="s">
        <v>2247</v>
      </c>
      <c r="C236" s="327">
        <v>1</v>
      </c>
      <c r="D236" s="318"/>
      <c r="E236" s="319"/>
      <c r="F236" s="319"/>
    </row>
    <row r="237" spans="1:6" x14ac:dyDescent="0.3">
      <c r="A237" s="327">
        <v>235</v>
      </c>
      <c r="B237" s="317" t="s">
        <v>2142</v>
      </c>
      <c r="C237" s="327">
        <v>1</v>
      </c>
      <c r="D237" s="318"/>
      <c r="E237" s="319"/>
      <c r="F237" s="319"/>
    </row>
    <row r="238" spans="1:6" x14ac:dyDescent="0.3">
      <c r="A238" s="327">
        <v>236</v>
      </c>
      <c r="B238" s="317" t="s">
        <v>2248</v>
      </c>
      <c r="C238" s="327">
        <v>1</v>
      </c>
      <c r="D238" s="318"/>
      <c r="E238" s="319"/>
      <c r="F238" s="319"/>
    </row>
    <row r="239" spans="1:6" x14ac:dyDescent="0.3">
      <c r="A239" s="327">
        <v>237</v>
      </c>
      <c r="B239" s="317" t="s">
        <v>2249</v>
      </c>
      <c r="C239" s="327">
        <v>1</v>
      </c>
      <c r="D239" s="318"/>
      <c r="E239" s="319"/>
      <c r="F239" s="319"/>
    </row>
    <row r="240" spans="1:6" x14ac:dyDescent="0.3">
      <c r="A240" s="327">
        <v>238</v>
      </c>
      <c r="B240" s="317" t="s">
        <v>2250</v>
      </c>
      <c r="C240" s="327">
        <v>1</v>
      </c>
      <c r="D240" s="318"/>
      <c r="E240" s="319"/>
      <c r="F240" s="319"/>
    </row>
    <row r="241" spans="1:6" x14ac:dyDescent="0.3">
      <c r="A241" s="327">
        <v>239</v>
      </c>
      <c r="B241" s="317" t="s">
        <v>2251</v>
      </c>
      <c r="C241" s="327">
        <v>1</v>
      </c>
      <c r="D241" s="318"/>
      <c r="E241" s="319"/>
      <c r="F241" s="319"/>
    </row>
    <row r="242" spans="1:6" x14ac:dyDescent="0.3">
      <c r="A242" s="327">
        <v>240</v>
      </c>
      <c r="B242" s="317" t="s">
        <v>2252</v>
      </c>
      <c r="C242" s="327">
        <v>1</v>
      </c>
      <c r="D242" s="318"/>
      <c r="E242" s="319"/>
      <c r="F242" s="319"/>
    </row>
    <row r="243" spans="1:6" x14ac:dyDescent="0.3">
      <c r="A243" s="327">
        <v>241</v>
      </c>
      <c r="B243" s="317" t="s">
        <v>2253</v>
      </c>
      <c r="C243" s="327">
        <v>1</v>
      </c>
      <c r="D243" s="318"/>
      <c r="E243" s="319"/>
      <c r="F243" s="319"/>
    </row>
    <row r="244" spans="1:6" x14ac:dyDescent="0.3">
      <c r="A244" s="327">
        <v>242</v>
      </c>
      <c r="B244" s="317" t="s">
        <v>2254</v>
      </c>
      <c r="C244" s="327">
        <v>1</v>
      </c>
      <c r="D244" s="318"/>
      <c r="E244" s="319"/>
      <c r="F244" s="319"/>
    </row>
    <row r="245" spans="1:6" x14ac:dyDescent="0.3">
      <c r="A245" s="327">
        <v>243</v>
      </c>
      <c r="B245" s="317" t="s">
        <v>2255</v>
      </c>
      <c r="C245" s="327">
        <v>1</v>
      </c>
      <c r="D245" s="318"/>
      <c r="E245" s="319"/>
      <c r="F245" s="319"/>
    </row>
    <row r="246" spans="1:6" x14ac:dyDescent="0.3">
      <c r="A246" s="327">
        <v>244</v>
      </c>
      <c r="B246" s="317" t="s">
        <v>2256</v>
      </c>
      <c r="C246" s="327">
        <v>1</v>
      </c>
      <c r="D246" s="318"/>
      <c r="E246" s="319"/>
      <c r="F246" s="319"/>
    </row>
    <row r="247" spans="1:6" x14ac:dyDescent="0.3">
      <c r="A247" s="327">
        <v>245</v>
      </c>
      <c r="B247" s="317" t="s">
        <v>2257</v>
      </c>
      <c r="C247" s="327">
        <v>1</v>
      </c>
      <c r="D247" s="318"/>
      <c r="E247" s="319"/>
      <c r="F247" s="319"/>
    </row>
    <row r="248" spans="1:6" x14ac:dyDescent="0.3">
      <c r="A248" s="327">
        <v>246</v>
      </c>
      <c r="B248" s="317" t="s">
        <v>2258</v>
      </c>
      <c r="C248" s="327">
        <v>1</v>
      </c>
      <c r="D248" s="318"/>
      <c r="E248" s="319"/>
      <c r="F248" s="319"/>
    </row>
    <row r="249" spans="1:6" x14ac:dyDescent="0.3">
      <c r="A249" s="327">
        <v>247</v>
      </c>
      <c r="B249" s="317" t="s">
        <v>2259</v>
      </c>
      <c r="C249" s="327">
        <v>1</v>
      </c>
      <c r="D249" s="318"/>
      <c r="E249" s="319"/>
      <c r="F249" s="319"/>
    </row>
    <row r="250" spans="1:6" x14ac:dyDescent="0.3">
      <c r="A250" s="327">
        <v>248</v>
      </c>
      <c r="B250" s="317" t="s">
        <v>2260</v>
      </c>
      <c r="C250" s="327">
        <v>1</v>
      </c>
      <c r="D250" s="318"/>
      <c r="E250" s="319"/>
      <c r="F250" s="319"/>
    </row>
    <row r="251" spans="1:6" x14ac:dyDescent="0.3">
      <c r="A251" s="327">
        <v>249</v>
      </c>
      <c r="B251" s="317" t="s">
        <v>2261</v>
      </c>
      <c r="C251" s="327">
        <v>1</v>
      </c>
      <c r="D251" s="318"/>
      <c r="E251" s="319"/>
      <c r="F251" s="319"/>
    </row>
    <row r="252" spans="1:6" x14ac:dyDescent="0.3">
      <c r="A252" s="327">
        <v>250</v>
      </c>
      <c r="B252" s="317" t="s">
        <v>2262</v>
      </c>
      <c r="C252" s="327">
        <v>1</v>
      </c>
      <c r="D252" s="318"/>
      <c r="E252" s="319"/>
      <c r="F252" s="319"/>
    </row>
    <row r="253" spans="1:6" x14ac:dyDescent="0.3">
      <c r="A253" s="327">
        <v>251</v>
      </c>
      <c r="B253" s="317" t="s">
        <v>2263</v>
      </c>
      <c r="C253" s="327">
        <v>1</v>
      </c>
      <c r="D253" s="318"/>
      <c r="E253" s="319"/>
      <c r="F253" s="319"/>
    </row>
    <row r="254" spans="1:6" x14ac:dyDescent="0.3">
      <c r="A254" s="327">
        <v>252</v>
      </c>
      <c r="B254" s="317" t="s">
        <v>2264</v>
      </c>
      <c r="C254" s="327">
        <v>1</v>
      </c>
      <c r="D254" s="318"/>
      <c r="E254" s="319"/>
      <c r="F254" s="319"/>
    </row>
    <row r="255" spans="1:6" x14ac:dyDescent="0.3">
      <c r="A255" s="327">
        <v>253</v>
      </c>
      <c r="B255" s="317" t="s">
        <v>2265</v>
      </c>
      <c r="C255" s="327">
        <v>1</v>
      </c>
      <c r="D255" s="318"/>
      <c r="E255" s="319"/>
      <c r="F255" s="319"/>
    </row>
    <row r="256" spans="1:6" x14ac:dyDescent="0.3">
      <c r="A256" s="327">
        <v>254</v>
      </c>
      <c r="B256" s="317" t="s">
        <v>2266</v>
      </c>
      <c r="C256" s="327">
        <v>1</v>
      </c>
      <c r="D256" s="318"/>
      <c r="E256" s="319"/>
      <c r="F256" s="319"/>
    </row>
    <row r="257" spans="1:6" x14ac:dyDescent="0.3">
      <c r="A257" s="327">
        <v>255</v>
      </c>
      <c r="B257" s="317" t="s">
        <v>2267</v>
      </c>
      <c r="C257" s="327">
        <v>1</v>
      </c>
      <c r="D257" s="318"/>
      <c r="E257" s="319"/>
      <c r="F257" s="319"/>
    </row>
    <row r="258" spans="1:6" x14ac:dyDescent="0.3">
      <c r="A258" s="327">
        <v>256</v>
      </c>
      <c r="B258" s="317" t="s">
        <v>2268</v>
      </c>
      <c r="C258" s="327">
        <v>1</v>
      </c>
      <c r="D258" s="318"/>
      <c r="E258" s="319"/>
      <c r="F258" s="319"/>
    </row>
    <row r="259" spans="1:6" x14ac:dyDescent="0.3">
      <c r="A259" s="327">
        <v>257</v>
      </c>
      <c r="B259" s="317" t="s">
        <v>2269</v>
      </c>
      <c r="C259" s="327">
        <v>1</v>
      </c>
      <c r="D259" s="318"/>
      <c r="E259" s="319"/>
      <c r="F259" s="319"/>
    </row>
    <row r="260" spans="1:6" x14ac:dyDescent="0.3">
      <c r="A260" s="327">
        <v>258</v>
      </c>
      <c r="B260" s="317" t="s">
        <v>2270</v>
      </c>
      <c r="C260" s="327">
        <v>1</v>
      </c>
      <c r="D260" s="318"/>
      <c r="E260" s="319"/>
      <c r="F260" s="319"/>
    </row>
    <row r="261" spans="1:6" x14ac:dyDescent="0.3">
      <c r="A261" s="327">
        <v>259</v>
      </c>
      <c r="B261" s="317" t="s">
        <v>2271</v>
      </c>
      <c r="C261" s="327">
        <v>1</v>
      </c>
      <c r="D261" s="318"/>
      <c r="E261" s="319"/>
      <c r="F261" s="319"/>
    </row>
    <row r="262" spans="1:6" x14ac:dyDescent="0.3">
      <c r="A262" s="327">
        <v>260</v>
      </c>
      <c r="B262" s="317" t="s">
        <v>2272</v>
      </c>
      <c r="C262" s="327">
        <v>1</v>
      </c>
      <c r="D262" s="318"/>
      <c r="E262" s="319"/>
      <c r="F262" s="319"/>
    </row>
    <row r="263" spans="1:6" x14ac:dyDescent="0.3">
      <c r="A263" s="327">
        <v>261</v>
      </c>
      <c r="B263" s="317" t="s">
        <v>2273</v>
      </c>
      <c r="C263" s="327">
        <v>1</v>
      </c>
      <c r="D263" s="318"/>
      <c r="E263" s="319"/>
      <c r="F263" s="319"/>
    </row>
    <row r="264" spans="1:6" x14ac:dyDescent="0.3">
      <c r="A264" s="327">
        <v>262</v>
      </c>
      <c r="B264" s="317" t="s">
        <v>2274</v>
      </c>
      <c r="C264" s="327">
        <v>1</v>
      </c>
      <c r="D264" s="318"/>
      <c r="E264" s="319"/>
      <c r="F264" s="319"/>
    </row>
    <row r="265" spans="1:6" x14ac:dyDescent="0.3">
      <c r="A265" s="327">
        <v>263</v>
      </c>
      <c r="B265" s="317" t="s">
        <v>2275</v>
      </c>
      <c r="C265" s="327">
        <v>1</v>
      </c>
      <c r="D265" s="318"/>
      <c r="E265" s="319"/>
      <c r="F265" s="319"/>
    </row>
    <row r="266" spans="1:6" x14ac:dyDescent="0.3">
      <c r="A266" s="327">
        <v>264</v>
      </c>
      <c r="B266" s="317" t="s">
        <v>2276</v>
      </c>
      <c r="C266" s="327">
        <v>1</v>
      </c>
      <c r="D266" s="318"/>
      <c r="E266" s="319"/>
      <c r="F266" s="319"/>
    </row>
    <row r="267" spans="1:6" x14ac:dyDescent="0.3">
      <c r="A267" s="327">
        <v>265</v>
      </c>
      <c r="B267" s="317" t="s">
        <v>2277</v>
      </c>
      <c r="C267" s="327">
        <v>1</v>
      </c>
      <c r="D267" s="318"/>
      <c r="E267" s="319"/>
      <c r="F267" s="319"/>
    </row>
    <row r="268" spans="1:6" x14ac:dyDescent="0.3">
      <c r="A268" s="327">
        <v>266</v>
      </c>
      <c r="B268" s="317" t="s">
        <v>2278</v>
      </c>
      <c r="C268" s="327">
        <v>1</v>
      </c>
      <c r="D268" s="318"/>
      <c r="E268" s="319"/>
      <c r="F268" s="319"/>
    </row>
    <row r="269" spans="1:6" x14ac:dyDescent="0.3">
      <c r="A269" s="327">
        <v>267</v>
      </c>
      <c r="B269" s="317" t="s">
        <v>2279</v>
      </c>
      <c r="C269" s="327">
        <v>1</v>
      </c>
      <c r="D269" s="318"/>
      <c r="E269" s="319"/>
      <c r="F269" s="319"/>
    </row>
    <row r="270" spans="1:6" x14ac:dyDescent="0.3">
      <c r="A270" s="327">
        <v>268</v>
      </c>
      <c r="B270" s="317" t="s">
        <v>2280</v>
      </c>
      <c r="C270" s="327">
        <v>1</v>
      </c>
      <c r="D270" s="318"/>
      <c r="E270" s="319"/>
      <c r="F270" s="319"/>
    </row>
    <row r="271" spans="1:6" x14ac:dyDescent="0.3">
      <c r="A271" s="327">
        <v>269</v>
      </c>
      <c r="B271" s="317" t="s">
        <v>2281</v>
      </c>
      <c r="C271" s="327">
        <v>1</v>
      </c>
      <c r="D271" s="318"/>
      <c r="E271" s="319"/>
      <c r="F271" s="319"/>
    </row>
    <row r="272" spans="1:6" x14ac:dyDescent="0.3">
      <c r="A272" s="327">
        <v>270</v>
      </c>
      <c r="B272" s="317" t="s">
        <v>2282</v>
      </c>
      <c r="C272" s="327">
        <v>1</v>
      </c>
      <c r="D272" s="318"/>
      <c r="E272" s="319"/>
      <c r="F272" s="319"/>
    </row>
    <row r="273" spans="1:6" x14ac:dyDescent="0.3">
      <c r="A273" s="327">
        <v>271</v>
      </c>
      <c r="B273" s="317" t="s">
        <v>2283</v>
      </c>
      <c r="C273" s="327">
        <v>1</v>
      </c>
      <c r="D273" s="318"/>
      <c r="E273" s="319"/>
      <c r="F273" s="319"/>
    </row>
    <row r="274" spans="1:6" x14ac:dyDescent="0.3">
      <c r="A274" s="327">
        <v>272</v>
      </c>
      <c r="B274" s="317" t="s">
        <v>2284</v>
      </c>
      <c r="C274" s="327">
        <v>1</v>
      </c>
      <c r="D274" s="318"/>
      <c r="E274" s="319"/>
      <c r="F274" s="319"/>
    </row>
    <row r="275" spans="1:6" x14ac:dyDescent="0.3">
      <c r="A275" s="327">
        <v>273</v>
      </c>
      <c r="B275" s="317" t="s">
        <v>2285</v>
      </c>
      <c r="C275" s="327">
        <v>1</v>
      </c>
      <c r="D275" s="318"/>
      <c r="E275" s="319"/>
      <c r="F275" s="319"/>
    </row>
    <row r="276" spans="1:6" x14ac:dyDescent="0.3">
      <c r="A276" s="327">
        <v>274</v>
      </c>
      <c r="B276" s="317" t="s">
        <v>2286</v>
      </c>
      <c r="C276" s="327">
        <v>1</v>
      </c>
      <c r="D276" s="318"/>
      <c r="E276" s="319"/>
      <c r="F276" s="319"/>
    </row>
    <row r="277" spans="1:6" x14ac:dyDescent="0.3">
      <c r="A277" s="327">
        <v>275</v>
      </c>
      <c r="B277" s="317" t="s">
        <v>2287</v>
      </c>
      <c r="C277" s="327">
        <v>1</v>
      </c>
      <c r="D277" s="318"/>
      <c r="E277" s="319"/>
      <c r="F277" s="319"/>
    </row>
    <row r="278" spans="1:6" x14ac:dyDescent="0.3">
      <c r="A278" s="327">
        <v>276</v>
      </c>
      <c r="B278" s="317" t="s">
        <v>2288</v>
      </c>
      <c r="C278" s="327">
        <v>1</v>
      </c>
      <c r="D278" s="318"/>
      <c r="E278" s="319"/>
      <c r="F278" s="319"/>
    </row>
    <row r="279" spans="1:6" x14ac:dyDescent="0.3">
      <c r="A279" s="327">
        <v>277</v>
      </c>
      <c r="B279" s="317" t="s">
        <v>2289</v>
      </c>
      <c r="C279" s="327">
        <v>1</v>
      </c>
      <c r="D279" s="318"/>
      <c r="E279" s="319"/>
      <c r="F279" s="319"/>
    </row>
    <row r="280" spans="1:6" x14ac:dyDescent="0.3">
      <c r="A280" s="327">
        <v>278</v>
      </c>
      <c r="B280" s="317" t="s">
        <v>2290</v>
      </c>
      <c r="C280" s="327">
        <v>1</v>
      </c>
      <c r="D280" s="318"/>
      <c r="E280" s="319"/>
      <c r="F280" s="319"/>
    </row>
    <row r="281" spans="1:6" x14ac:dyDescent="0.3">
      <c r="A281" s="327">
        <v>279</v>
      </c>
      <c r="B281" s="317" t="s">
        <v>2291</v>
      </c>
      <c r="C281" s="327">
        <v>1</v>
      </c>
      <c r="D281" s="318"/>
      <c r="E281" s="319"/>
      <c r="F281" s="319"/>
    </row>
    <row r="282" spans="1:6" x14ac:dyDescent="0.3">
      <c r="A282" s="327">
        <v>280</v>
      </c>
      <c r="B282" s="317" t="s">
        <v>2292</v>
      </c>
      <c r="C282" s="327">
        <v>1</v>
      </c>
      <c r="D282" s="318"/>
      <c r="E282" s="319"/>
      <c r="F282" s="319"/>
    </row>
    <row r="283" spans="1:6" x14ac:dyDescent="0.3">
      <c r="A283" s="327">
        <v>281</v>
      </c>
      <c r="B283" s="317" t="s">
        <v>2293</v>
      </c>
      <c r="C283" s="327">
        <v>1</v>
      </c>
      <c r="D283" s="318"/>
      <c r="E283" s="319"/>
      <c r="F283" s="319"/>
    </row>
    <row r="284" spans="1:6" x14ac:dyDescent="0.3">
      <c r="A284" s="327">
        <v>282</v>
      </c>
      <c r="B284" s="317" t="s">
        <v>2294</v>
      </c>
      <c r="C284" s="327">
        <v>1</v>
      </c>
      <c r="D284" s="318"/>
      <c r="E284" s="319"/>
      <c r="F284" s="319"/>
    </row>
    <row r="285" spans="1:6" x14ac:dyDescent="0.3">
      <c r="A285" s="327">
        <v>283</v>
      </c>
      <c r="B285" s="317" t="s">
        <v>2295</v>
      </c>
      <c r="C285" s="327">
        <v>1</v>
      </c>
      <c r="D285" s="318"/>
      <c r="E285" s="319"/>
      <c r="F285" s="319"/>
    </row>
    <row r="286" spans="1:6" x14ac:dyDescent="0.3">
      <c r="A286" s="327">
        <v>284</v>
      </c>
      <c r="B286" s="317" t="s">
        <v>2296</v>
      </c>
      <c r="C286" s="327">
        <v>1</v>
      </c>
      <c r="D286" s="318"/>
      <c r="E286" s="319"/>
      <c r="F286" s="319"/>
    </row>
    <row r="287" spans="1:6" x14ac:dyDescent="0.3">
      <c r="A287" s="327">
        <v>285</v>
      </c>
      <c r="B287" s="317" t="s">
        <v>2297</v>
      </c>
      <c r="C287" s="327">
        <v>1</v>
      </c>
      <c r="D287" s="318"/>
      <c r="E287" s="319"/>
      <c r="F287" s="319"/>
    </row>
    <row r="288" spans="1:6" x14ac:dyDescent="0.3">
      <c r="A288" s="327">
        <v>286</v>
      </c>
      <c r="B288" s="317" t="s">
        <v>2298</v>
      </c>
      <c r="C288" s="327">
        <v>1</v>
      </c>
      <c r="D288" s="318"/>
      <c r="E288" s="319"/>
      <c r="F288" s="319"/>
    </row>
    <row r="289" spans="1:6" x14ac:dyDescent="0.3">
      <c r="A289" s="327">
        <v>287</v>
      </c>
      <c r="B289" s="317" t="s">
        <v>2299</v>
      </c>
      <c r="C289" s="327">
        <v>1</v>
      </c>
      <c r="D289" s="318"/>
      <c r="E289" s="319"/>
      <c r="F289" s="319"/>
    </row>
    <row r="290" spans="1:6" x14ac:dyDescent="0.3">
      <c r="A290" s="327">
        <v>288</v>
      </c>
      <c r="B290" s="317" t="s">
        <v>2300</v>
      </c>
      <c r="C290" s="327">
        <v>1</v>
      </c>
      <c r="D290" s="318"/>
      <c r="E290" s="319"/>
      <c r="F290" s="319"/>
    </row>
    <row r="291" spans="1:6" x14ac:dyDescent="0.3">
      <c r="A291" s="327">
        <v>289</v>
      </c>
      <c r="B291" s="317" t="s">
        <v>2301</v>
      </c>
      <c r="C291" s="327">
        <v>1</v>
      </c>
      <c r="D291" s="318"/>
      <c r="E291" s="319"/>
      <c r="F291" s="319"/>
    </row>
    <row r="292" spans="1:6" x14ac:dyDescent="0.3">
      <c r="A292" s="327">
        <v>290</v>
      </c>
      <c r="B292" s="320" t="s">
        <v>2302</v>
      </c>
      <c r="C292" s="328">
        <v>1</v>
      </c>
      <c r="D292" s="321"/>
      <c r="E292" s="319"/>
      <c r="F292" s="319"/>
    </row>
    <row r="293" spans="1:6" x14ac:dyDescent="0.3">
      <c r="A293" s="327">
        <v>291</v>
      </c>
      <c r="B293" s="320" t="s">
        <v>2303</v>
      </c>
      <c r="C293" s="328">
        <v>1</v>
      </c>
      <c r="D293" s="321"/>
      <c r="E293" s="319"/>
      <c r="F293" s="319"/>
    </row>
    <row r="294" spans="1:6" x14ac:dyDescent="0.3">
      <c r="A294" s="327">
        <v>292</v>
      </c>
      <c r="B294" s="320" t="s">
        <v>2304</v>
      </c>
      <c r="C294" s="328">
        <v>1</v>
      </c>
      <c r="D294" s="321"/>
      <c r="E294" s="319"/>
      <c r="F294" s="319"/>
    </row>
    <row r="295" spans="1:6" x14ac:dyDescent="0.3">
      <c r="A295" s="327">
        <v>293</v>
      </c>
      <c r="B295" s="317" t="s">
        <v>2305</v>
      </c>
      <c r="C295" s="327">
        <v>1</v>
      </c>
      <c r="D295" s="318"/>
      <c r="E295" s="319"/>
      <c r="F295" s="319"/>
    </row>
    <row r="296" spans="1:6" x14ac:dyDescent="0.3">
      <c r="A296" s="327">
        <v>294</v>
      </c>
      <c r="B296" s="317" t="s">
        <v>2306</v>
      </c>
      <c r="C296" s="327">
        <v>1</v>
      </c>
      <c r="D296" s="318"/>
      <c r="E296" s="319"/>
      <c r="F296" s="319"/>
    </row>
    <row r="297" spans="1:6" x14ac:dyDescent="0.3">
      <c r="A297" s="327">
        <v>295</v>
      </c>
      <c r="B297" s="317" t="s">
        <v>2307</v>
      </c>
      <c r="C297" s="327">
        <v>1</v>
      </c>
      <c r="D297" s="318"/>
      <c r="E297" s="319"/>
      <c r="F297" s="319"/>
    </row>
    <row r="298" spans="1:6" x14ac:dyDescent="0.3">
      <c r="A298" s="327">
        <v>296</v>
      </c>
      <c r="B298" s="317" t="s">
        <v>2308</v>
      </c>
      <c r="C298" s="327">
        <v>1</v>
      </c>
      <c r="D298" s="318"/>
      <c r="E298" s="319"/>
      <c r="F298" s="319"/>
    </row>
    <row r="299" spans="1:6" x14ac:dyDescent="0.3">
      <c r="A299" s="327">
        <v>297</v>
      </c>
      <c r="B299" s="317" t="s">
        <v>2309</v>
      </c>
      <c r="C299" s="327">
        <v>1</v>
      </c>
      <c r="D299" s="318"/>
      <c r="E299" s="319"/>
      <c r="F299" s="319"/>
    </row>
    <row r="300" spans="1:6" x14ac:dyDescent="0.3">
      <c r="A300" s="327">
        <v>298</v>
      </c>
      <c r="B300" s="317" t="s">
        <v>2310</v>
      </c>
      <c r="C300" s="327">
        <v>1</v>
      </c>
      <c r="D300" s="318"/>
      <c r="E300" s="319"/>
      <c r="F300" s="319"/>
    </row>
    <row r="301" spans="1:6" x14ac:dyDescent="0.3">
      <c r="A301" s="327">
        <v>299</v>
      </c>
      <c r="B301" s="317" t="s">
        <v>2311</v>
      </c>
      <c r="C301" s="327">
        <v>1</v>
      </c>
      <c r="D301" s="318"/>
      <c r="E301" s="319"/>
      <c r="F301" s="319"/>
    </row>
    <row r="302" spans="1:6" x14ac:dyDescent="0.3">
      <c r="A302" s="327">
        <v>300</v>
      </c>
      <c r="B302" s="317" t="s">
        <v>2312</v>
      </c>
      <c r="C302" s="327">
        <v>1</v>
      </c>
      <c r="D302" s="318"/>
      <c r="E302" s="319"/>
      <c r="F302" s="319"/>
    </row>
    <row r="303" spans="1:6" x14ac:dyDescent="0.3">
      <c r="A303" s="327">
        <v>301</v>
      </c>
      <c r="B303" s="317" t="s">
        <v>2313</v>
      </c>
      <c r="C303" s="327">
        <v>1</v>
      </c>
      <c r="D303" s="318"/>
      <c r="E303" s="319"/>
      <c r="F303" s="319"/>
    </row>
    <row r="304" spans="1:6" x14ac:dyDescent="0.3">
      <c r="A304" s="327">
        <v>302</v>
      </c>
      <c r="B304" s="317" t="s">
        <v>2314</v>
      </c>
      <c r="C304" s="327">
        <v>1</v>
      </c>
      <c r="D304" s="318"/>
      <c r="E304" s="319"/>
      <c r="F304" s="319"/>
    </row>
    <row r="305" spans="1:6" x14ac:dyDescent="0.3">
      <c r="A305" s="327">
        <v>303</v>
      </c>
      <c r="B305" s="317" t="s">
        <v>2315</v>
      </c>
      <c r="C305" s="327">
        <v>1</v>
      </c>
      <c r="D305" s="318"/>
      <c r="E305" s="319"/>
      <c r="F305" s="319"/>
    </row>
    <row r="306" spans="1:6" x14ac:dyDescent="0.3">
      <c r="A306" s="327">
        <v>304</v>
      </c>
      <c r="B306" s="317" t="s">
        <v>2316</v>
      </c>
      <c r="C306" s="327">
        <v>1</v>
      </c>
      <c r="D306" s="318"/>
      <c r="E306" s="319"/>
      <c r="F306" s="319"/>
    </row>
    <row r="307" spans="1:6" x14ac:dyDescent="0.3">
      <c r="A307" s="327">
        <v>305</v>
      </c>
      <c r="B307" s="317" t="s">
        <v>2317</v>
      </c>
      <c r="C307" s="327">
        <v>1</v>
      </c>
      <c r="D307" s="318"/>
      <c r="E307" s="319"/>
      <c r="F307" s="319"/>
    </row>
    <row r="308" spans="1:6" x14ac:dyDescent="0.3">
      <c r="A308" s="327">
        <v>306</v>
      </c>
      <c r="B308" s="317" t="s">
        <v>2318</v>
      </c>
      <c r="C308" s="327">
        <v>1</v>
      </c>
      <c r="D308" s="318"/>
      <c r="E308" s="319"/>
      <c r="F308" s="319"/>
    </row>
    <row r="309" spans="1:6" x14ac:dyDescent="0.3">
      <c r="A309" s="327">
        <v>307</v>
      </c>
      <c r="B309" s="317" t="s">
        <v>2319</v>
      </c>
      <c r="C309" s="327">
        <v>1</v>
      </c>
      <c r="D309" s="318"/>
      <c r="E309" s="319"/>
      <c r="F309" s="319"/>
    </row>
    <row r="310" spans="1:6" x14ac:dyDescent="0.3">
      <c r="A310" s="327">
        <v>308</v>
      </c>
      <c r="B310" s="317" t="s">
        <v>2320</v>
      </c>
      <c r="C310" s="327">
        <v>1</v>
      </c>
      <c r="D310" s="318"/>
      <c r="E310" s="319"/>
      <c r="F310" s="319"/>
    </row>
    <row r="311" spans="1:6" x14ac:dyDescent="0.3">
      <c r="A311" s="327">
        <v>309</v>
      </c>
      <c r="B311" s="317" t="s">
        <v>2321</v>
      </c>
      <c r="C311" s="327">
        <v>1</v>
      </c>
      <c r="D311" s="318"/>
      <c r="E311" s="319"/>
      <c r="F311" s="319"/>
    </row>
    <row r="312" spans="1:6" x14ac:dyDescent="0.3">
      <c r="A312" s="327">
        <v>310</v>
      </c>
      <c r="B312" s="317" t="s">
        <v>2322</v>
      </c>
      <c r="C312" s="327">
        <v>1</v>
      </c>
      <c r="D312" s="318"/>
      <c r="E312" s="319"/>
      <c r="F312" s="319"/>
    </row>
    <row r="313" spans="1:6" x14ac:dyDescent="0.3">
      <c r="A313" s="327">
        <v>311</v>
      </c>
      <c r="B313" s="317" t="s">
        <v>2323</v>
      </c>
      <c r="C313" s="327">
        <v>1</v>
      </c>
      <c r="D313" s="318"/>
      <c r="E313" s="319"/>
      <c r="F313" s="319"/>
    </row>
    <row r="314" spans="1:6" x14ac:dyDescent="0.3">
      <c r="A314" s="327">
        <v>312</v>
      </c>
      <c r="B314" s="317" t="s">
        <v>2324</v>
      </c>
      <c r="C314" s="327">
        <v>1</v>
      </c>
      <c r="D314" s="318"/>
      <c r="E314" s="319"/>
      <c r="F314" s="319"/>
    </row>
    <row r="315" spans="1:6" x14ac:dyDescent="0.3">
      <c r="A315" s="327">
        <v>313</v>
      </c>
      <c r="B315" s="317" t="s">
        <v>2325</v>
      </c>
      <c r="C315" s="327">
        <v>1</v>
      </c>
      <c r="D315" s="318"/>
      <c r="E315" s="319"/>
      <c r="F315" s="319"/>
    </row>
    <row r="316" spans="1:6" x14ac:dyDescent="0.3">
      <c r="A316" s="327">
        <v>314</v>
      </c>
      <c r="B316" s="317" t="s">
        <v>2326</v>
      </c>
      <c r="C316" s="327">
        <v>1</v>
      </c>
      <c r="D316" s="318"/>
      <c r="E316" s="319"/>
      <c r="F316" s="319"/>
    </row>
    <row r="317" spans="1:6" x14ac:dyDescent="0.3">
      <c r="A317" s="327">
        <v>315</v>
      </c>
      <c r="B317" s="317" t="s">
        <v>2327</v>
      </c>
      <c r="C317" s="327">
        <v>1</v>
      </c>
      <c r="D317" s="318"/>
      <c r="E317" s="319"/>
      <c r="F317" s="319"/>
    </row>
    <row r="318" spans="1:6" x14ac:dyDescent="0.3">
      <c r="A318" s="327">
        <v>316</v>
      </c>
      <c r="B318" s="317" t="s">
        <v>2328</v>
      </c>
      <c r="C318" s="327">
        <v>1</v>
      </c>
      <c r="D318" s="318"/>
      <c r="E318" s="319"/>
      <c r="F318" s="319"/>
    </row>
    <row r="319" spans="1:6" x14ac:dyDescent="0.3">
      <c r="A319" s="327">
        <v>317</v>
      </c>
      <c r="B319" s="317" t="s">
        <v>2329</v>
      </c>
      <c r="C319" s="327">
        <v>1</v>
      </c>
      <c r="D319" s="318"/>
      <c r="E319" s="319"/>
      <c r="F319" s="319"/>
    </row>
    <row r="320" spans="1:6" x14ac:dyDescent="0.3">
      <c r="A320" s="327">
        <v>318</v>
      </c>
      <c r="B320" s="317" t="s">
        <v>2330</v>
      </c>
      <c r="C320" s="327">
        <v>1</v>
      </c>
      <c r="D320" s="318"/>
      <c r="E320" s="319"/>
      <c r="F320" s="319"/>
    </row>
    <row r="321" spans="1:6" x14ac:dyDescent="0.3">
      <c r="A321" s="327">
        <v>319</v>
      </c>
      <c r="B321" s="317" t="s">
        <v>2331</v>
      </c>
      <c r="C321" s="327">
        <v>1</v>
      </c>
      <c r="D321" s="318"/>
      <c r="E321" s="319"/>
      <c r="F321" s="319"/>
    </row>
    <row r="322" spans="1:6" x14ac:dyDescent="0.3">
      <c r="A322" s="327">
        <v>320</v>
      </c>
      <c r="B322" s="317" t="s">
        <v>2332</v>
      </c>
      <c r="C322" s="327">
        <v>1</v>
      </c>
      <c r="D322" s="318"/>
      <c r="E322" s="319"/>
      <c r="F322" s="319"/>
    </row>
    <row r="323" spans="1:6" x14ac:dyDescent="0.3">
      <c r="A323" s="327">
        <v>321</v>
      </c>
      <c r="B323" s="317" t="s">
        <v>2333</v>
      </c>
      <c r="C323" s="327">
        <v>1</v>
      </c>
      <c r="D323" s="318"/>
      <c r="E323" s="319"/>
      <c r="F323" s="319"/>
    </row>
    <row r="324" spans="1:6" x14ac:dyDescent="0.3">
      <c r="A324" s="327">
        <v>322</v>
      </c>
      <c r="B324" s="317" t="s">
        <v>2334</v>
      </c>
      <c r="C324" s="327">
        <v>1</v>
      </c>
      <c r="D324" s="318"/>
      <c r="E324" s="319"/>
      <c r="F324" s="319"/>
    </row>
    <row r="325" spans="1:6" x14ac:dyDescent="0.3">
      <c r="A325" s="327">
        <v>323</v>
      </c>
      <c r="B325" s="317" t="s">
        <v>2335</v>
      </c>
      <c r="C325" s="327">
        <v>1</v>
      </c>
      <c r="D325" s="318"/>
      <c r="E325" s="319"/>
      <c r="F325" s="319"/>
    </row>
    <row r="326" spans="1:6" x14ac:dyDescent="0.3">
      <c r="A326" s="327">
        <v>324</v>
      </c>
      <c r="B326" s="317" t="s">
        <v>2336</v>
      </c>
      <c r="C326" s="327">
        <v>1</v>
      </c>
      <c r="D326" s="318"/>
      <c r="E326" s="319"/>
      <c r="F326" s="319"/>
    </row>
    <row r="327" spans="1:6" x14ac:dyDescent="0.3">
      <c r="A327" s="327">
        <v>325</v>
      </c>
      <c r="B327" s="317" t="s">
        <v>2337</v>
      </c>
      <c r="C327" s="327">
        <v>1</v>
      </c>
      <c r="D327" s="318"/>
      <c r="E327" s="319"/>
      <c r="F327" s="319"/>
    </row>
    <row r="328" spans="1:6" x14ac:dyDescent="0.3">
      <c r="A328" s="327">
        <v>326</v>
      </c>
      <c r="B328" s="317" t="s">
        <v>2338</v>
      </c>
      <c r="C328" s="327">
        <v>1</v>
      </c>
      <c r="D328" s="318"/>
      <c r="E328" s="319"/>
      <c r="F328" s="319"/>
    </row>
    <row r="329" spans="1:6" x14ac:dyDescent="0.3">
      <c r="A329" s="327">
        <v>327</v>
      </c>
      <c r="B329" s="317" t="s">
        <v>2339</v>
      </c>
      <c r="C329" s="327">
        <v>1</v>
      </c>
      <c r="D329" s="318"/>
      <c r="E329" s="319"/>
      <c r="F329" s="319"/>
    </row>
    <row r="330" spans="1:6" x14ac:dyDescent="0.3">
      <c r="A330" s="327">
        <v>328</v>
      </c>
      <c r="B330" s="317" t="s">
        <v>2340</v>
      </c>
      <c r="C330" s="327">
        <v>1</v>
      </c>
      <c r="D330" s="318"/>
      <c r="E330" s="319"/>
      <c r="F330" s="319"/>
    </row>
    <row r="331" spans="1:6" x14ac:dyDescent="0.3">
      <c r="A331" s="327">
        <v>329</v>
      </c>
      <c r="B331" s="317" t="s">
        <v>2341</v>
      </c>
      <c r="C331" s="327">
        <v>1</v>
      </c>
      <c r="D331" s="318"/>
      <c r="E331" s="319"/>
      <c r="F331" s="319"/>
    </row>
    <row r="332" spans="1:6" x14ac:dyDescent="0.3">
      <c r="A332" s="327">
        <v>330</v>
      </c>
      <c r="B332" s="317" t="s">
        <v>2342</v>
      </c>
      <c r="C332" s="327">
        <v>1</v>
      </c>
      <c r="D332" s="318"/>
      <c r="E332" s="319"/>
      <c r="F332" s="319"/>
    </row>
    <row r="333" spans="1:6" x14ac:dyDescent="0.3">
      <c r="A333" s="327">
        <v>331</v>
      </c>
      <c r="B333" s="317" t="s">
        <v>2343</v>
      </c>
      <c r="C333" s="327">
        <v>1</v>
      </c>
      <c r="D333" s="318"/>
      <c r="E333" s="319"/>
      <c r="F333" s="319"/>
    </row>
    <row r="334" spans="1:6" x14ac:dyDescent="0.3">
      <c r="A334" s="327">
        <v>332</v>
      </c>
      <c r="B334" s="317" t="s">
        <v>2344</v>
      </c>
      <c r="C334" s="327">
        <v>1</v>
      </c>
      <c r="D334" s="318"/>
      <c r="E334" s="319"/>
      <c r="F334" s="319"/>
    </row>
    <row r="335" spans="1:6" x14ac:dyDescent="0.3">
      <c r="A335" s="327">
        <v>333</v>
      </c>
      <c r="B335" s="322" t="s">
        <v>2345</v>
      </c>
      <c r="C335" s="327">
        <v>1</v>
      </c>
      <c r="D335" s="318"/>
      <c r="E335" s="319"/>
      <c r="F335" s="319"/>
    </row>
    <row r="336" spans="1:6" x14ac:dyDescent="0.3">
      <c r="A336" s="327">
        <v>334</v>
      </c>
      <c r="B336" s="322" t="s">
        <v>2346</v>
      </c>
      <c r="C336" s="327">
        <v>1</v>
      </c>
      <c r="D336" s="318"/>
      <c r="E336" s="319"/>
      <c r="F336" s="319"/>
    </row>
    <row r="337" spans="1:6" x14ac:dyDescent="0.3">
      <c r="A337" s="327">
        <v>335</v>
      </c>
      <c r="B337" s="322" t="s">
        <v>2347</v>
      </c>
      <c r="C337" s="327">
        <v>1</v>
      </c>
      <c r="D337" s="318"/>
      <c r="E337" s="319"/>
      <c r="F337" s="319"/>
    </row>
    <row r="338" spans="1:6" x14ac:dyDescent="0.3">
      <c r="A338" s="327">
        <v>336</v>
      </c>
      <c r="B338" s="322" t="s">
        <v>2348</v>
      </c>
      <c r="C338" s="327">
        <v>1</v>
      </c>
      <c r="D338" s="318"/>
      <c r="E338" s="319"/>
      <c r="F338" s="319"/>
    </row>
    <row r="339" spans="1:6" x14ac:dyDescent="0.3">
      <c r="A339" s="327">
        <v>337</v>
      </c>
      <c r="B339" s="322" t="s">
        <v>2349</v>
      </c>
      <c r="C339" s="327">
        <v>1</v>
      </c>
      <c r="D339" s="318"/>
      <c r="E339" s="319"/>
      <c r="F339" s="319"/>
    </row>
    <row r="340" spans="1:6" x14ac:dyDescent="0.3">
      <c r="A340" s="327">
        <v>338</v>
      </c>
      <c r="B340" s="322" t="s">
        <v>2350</v>
      </c>
      <c r="C340" s="327">
        <v>1</v>
      </c>
      <c r="D340" s="318"/>
      <c r="E340" s="319"/>
      <c r="F340" s="319"/>
    </row>
    <row r="341" spans="1:6" x14ac:dyDescent="0.3">
      <c r="A341" s="327">
        <v>339</v>
      </c>
      <c r="B341" s="322" t="s">
        <v>2351</v>
      </c>
      <c r="C341" s="327">
        <v>1</v>
      </c>
      <c r="D341" s="318"/>
      <c r="E341" s="319"/>
      <c r="F341" s="319"/>
    </row>
    <row r="342" spans="1:6" x14ac:dyDescent="0.3">
      <c r="A342" s="327">
        <v>340</v>
      </c>
      <c r="B342" s="322" t="s">
        <v>2352</v>
      </c>
      <c r="C342" s="327">
        <v>1</v>
      </c>
      <c r="D342" s="318"/>
      <c r="E342" s="319"/>
      <c r="F342" s="319"/>
    </row>
    <row r="343" spans="1:6" ht="69" customHeight="1" x14ac:dyDescent="0.3">
      <c r="A343" s="329">
        <v>341</v>
      </c>
      <c r="B343" s="322" t="s">
        <v>2353</v>
      </c>
      <c r="C343" s="327">
        <v>1</v>
      </c>
      <c r="D343" s="318"/>
      <c r="E343" s="319"/>
      <c r="F343" s="319"/>
    </row>
    <row r="344" spans="1:6" x14ac:dyDescent="0.3">
      <c r="A344" s="327">
        <v>342</v>
      </c>
      <c r="B344" s="317" t="s">
        <v>2354</v>
      </c>
      <c r="C344" s="327">
        <v>1</v>
      </c>
      <c r="D344" s="318"/>
      <c r="E344" s="319"/>
      <c r="F344" s="319"/>
    </row>
    <row r="345" spans="1:6" x14ac:dyDescent="0.3">
      <c r="B345" s="466" t="s">
        <v>254</v>
      </c>
      <c r="C345" s="467"/>
      <c r="D345" s="323"/>
      <c r="E345" s="323"/>
      <c r="F345" s="323"/>
    </row>
    <row r="348" spans="1:6" x14ac:dyDescent="0.3">
      <c r="A348" s="296"/>
      <c r="B348" s="296"/>
    </row>
    <row r="349" spans="1:6" x14ac:dyDescent="0.3">
      <c r="A349" s="296"/>
      <c r="B349" s="296"/>
    </row>
    <row r="350" spans="1:6" x14ac:dyDescent="0.3">
      <c r="A350" s="296"/>
      <c r="B350" s="296"/>
    </row>
    <row r="351" spans="1:6" x14ac:dyDescent="0.3">
      <c r="A351" s="296"/>
      <c r="B351" s="296"/>
    </row>
  </sheetData>
  <mergeCells count="5">
    <mergeCell ref="B345:C345"/>
    <mergeCell ref="A1:A2"/>
    <mergeCell ref="B1:B2"/>
    <mergeCell ref="C1:C2"/>
    <mergeCell ref="D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&amp;C
&amp;"-,Negrita"&amp;14AMBULANCIA FLUVIAL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058"/>
  <sheetViews>
    <sheetView view="pageBreakPreview" zoomScaleNormal="100" zoomScaleSheetLayoutView="100" workbookViewId="0">
      <selection activeCell="C18" sqref="C18"/>
    </sheetView>
  </sheetViews>
  <sheetFormatPr baseColWidth="10" defaultColWidth="13" defaultRowHeight="16.5" x14ac:dyDescent="0.3"/>
  <cols>
    <col min="1" max="1" width="10.140625" style="3" customWidth="1"/>
    <col min="2" max="2" width="48.7109375" style="1" bestFit="1" customWidth="1"/>
    <col min="3" max="3" width="16.7109375" style="4" bestFit="1" customWidth="1"/>
    <col min="4" max="4" width="16" style="4" bestFit="1" customWidth="1"/>
    <col min="5" max="5" width="17.140625" style="4" bestFit="1" customWidth="1"/>
    <col min="6" max="6" width="16.7109375" style="27" bestFit="1" customWidth="1"/>
    <col min="7" max="7" width="15.7109375" style="27" bestFit="1" customWidth="1"/>
    <col min="8" max="9" width="17.140625" style="27" bestFit="1" customWidth="1"/>
    <col min="10" max="10" width="16" style="27" bestFit="1" customWidth="1"/>
    <col min="11" max="11" width="17.42578125" style="27" bestFit="1" customWidth="1"/>
    <col min="12" max="12" width="16.7109375" style="27" bestFit="1" customWidth="1"/>
    <col min="13" max="13" width="16" style="27" customWidth="1"/>
    <col min="14" max="14" width="17.140625" style="27" bestFit="1" customWidth="1"/>
    <col min="15" max="15" width="17.42578125" style="28" bestFit="1" customWidth="1"/>
    <col min="16" max="16" width="16" style="26" bestFit="1" customWidth="1"/>
    <col min="17" max="17" width="17.140625" style="26" bestFit="1" customWidth="1"/>
    <col min="18" max="18" width="16.7109375" style="26" bestFit="1" customWidth="1"/>
    <col min="19" max="19" width="16" style="26" bestFit="1" customWidth="1"/>
    <col min="20" max="20" width="16.7109375" style="26" bestFit="1" customWidth="1"/>
    <col min="21" max="21" width="13" style="3" customWidth="1"/>
    <col min="22" max="16384" width="13" style="3"/>
  </cols>
  <sheetData>
    <row r="2" spans="1:20" ht="16.5" customHeight="1" x14ac:dyDescent="0.3">
      <c r="A2" s="474" t="s">
        <v>1588</v>
      </c>
      <c r="B2" s="474"/>
      <c r="C2" s="474"/>
      <c r="D2" s="474"/>
      <c r="E2" s="474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x14ac:dyDescent="0.3">
      <c r="A3" s="1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0" x14ac:dyDescent="0.3">
      <c r="A4" s="474" t="s">
        <v>581</v>
      </c>
      <c r="B4" s="474"/>
      <c r="C4" s="1"/>
      <c r="D4" s="1"/>
      <c r="E4" s="1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0" ht="15.75" customHeight="1" x14ac:dyDescent="0.3">
      <c r="A5" s="471" t="s">
        <v>1393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</row>
    <row r="6" spans="1:20" x14ac:dyDescent="0.3">
      <c r="A6" s="471" t="s">
        <v>1394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</row>
    <row r="7" spans="1:20" x14ac:dyDescent="0.3">
      <c r="A7" s="1"/>
    </row>
    <row r="8" spans="1:20" x14ac:dyDescent="0.3">
      <c r="A8" s="1"/>
      <c r="P8" s="79"/>
      <c r="Q8" s="79"/>
    </row>
    <row r="9" spans="1:20" x14ac:dyDescent="0.3">
      <c r="A9" s="471" t="s">
        <v>1396</v>
      </c>
      <c r="B9" s="471"/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1"/>
    </row>
    <row r="10" spans="1:20" ht="1.5" customHeight="1" x14ac:dyDescent="0.3">
      <c r="A10" s="1"/>
    </row>
    <row r="11" spans="1:20" ht="71.25" customHeight="1" x14ac:dyDescent="0.3">
      <c r="A11" s="476" t="s">
        <v>1466</v>
      </c>
      <c r="B11" s="476"/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</row>
    <row r="12" spans="1:20" ht="71.25" customHeight="1" x14ac:dyDescent="0.3">
      <c r="A12" s="92"/>
      <c r="B12" s="477" t="s">
        <v>980</v>
      </c>
      <c r="C12" s="412" t="s">
        <v>590</v>
      </c>
      <c r="D12" s="412"/>
      <c r="E12" s="412"/>
      <c r="F12" s="412" t="s">
        <v>586</v>
      </c>
      <c r="G12" s="412"/>
      <c r="H12" s="412"/>
      <c r="I12" s="413" t="s">
        <v>588</v>
      </c>
      <c r="J12" s="414"/>
      <c r="K12" s="415"/>
      <c r="L12" s="475" t="s">
        <v>589</v>
      </c>
      <c r="M12" s="475"/>
      <c r="N12" s="475"/>
      <c r="O12" s="478" t="s">
        <v>603</v>
      </c>
      <c r="P12" s="479"/>
      <c r="Q12" s="480"/>
      <c r="R12" s="475" t="s">
        <v>591</v>
      </c>
      <c r="S12" s="475"/>
      <c r="T12" s="475"/>
    </row>
    <row r="13" spans="1:20" ht="71.25" customHeight="1" x14ac:dyDescent="0.3">
      <c r="A13" s="93" t="s">
        <v>0</v>
      </c>
      <c r="B13" s="477"/>
      <c r="C13" s="94" t="s">
        <v>982</v>
      </c>
      <c r="D13" s="95" t="s">
        <v>255</v>
      </c>
      <c r="E13" s="94" t="s">
        <v>984</v>
      </c>
      <c r="F13" s="94" t="s">
        <v>982</v>
      </c>
      <c r="G13" s="94" t="s">
        <v>983</v>
      </c>
      <c r="H13" s="94" t="s">
        <v>984</v>
      </c>
      <c r="I13" s="94" t="s">
        <v>982</v>
      </c>
      <c r="J13" s="94" t="s">
        <v>983</v>
      </c>
      <c r="K13" s="94" t="s">
        <v>984</v>
      </c>
      <c r="L13" s="94" t="s">
        <v>982</v>
      </c>
      <c r="M13" s="94" t="s">
        <v>983</v>
      </c>
      <c r="N13" s="94" t="s">
        <v>984</v>
      </c>
      <c r="O13" s="94" t="s">
        <v>982</v>
      </c>
      <c r="P13" s="94" t="s">
        <v>983</v>
      </c>
      <c r="Q13" s="94" t="s">
        <v>984</v>
      </c>
      <c r="R13" s="94" t="s">
        <v>982</v>
      </c>
      <c r="S13" s="94" t="s">
        <v>983</v>
      </c>
      <c r="T13" s="94" t="s">
        <v>984</v>
      </c>
    </row>
    <row r="14" spans="1:20" ht="29.25" customHeight="1" x14ac:dyDescent="0.3">
      <c r="A14" s="93">
        <v>1</v>
      </c>
      <c r="B14" s="93" t="s">
        <v>256</v>
      </c>
      <c r="C14" s="96"/>
      <c r="D14" s="97">
        <v>1</v>
      </c>
      <c r="E14" s="98"/>
      <c r="F14" s="99"/>
      <c r="G14" s="100">
        <v>2</v>
      </c>
      <c r="H14" s="101"/>
      <c r="I14" s="99"/>
      <c r="J14" s="100">
        <v>3</v>
      </c>
      <c r="K14" s="101"/>
      <c r="L14" s="102"/>
      <c r="M14" s="103">
        <v>4</v>
      </c>
      <c r="N14" s="104"/>
      <c r="O14" s="105"/>
      <c r="P14" s="106">
        <v>5</v>
      </c>
      <c r="Q14" s="107"/>
      <c r="R14" s="108"/>
      <c r="S14" s="109">
        <v>6</v>
      </c>
      <c r="T14" s="110"/>
    </row>
    <row r="15" spans="1:20" ht="15" customHeight="1" x14ac:dyDescent="0.3">
      <c r="A15" s="34" t="s">
        <v>663</v>
      </c>
      <c r="B15" s="20" t="s">
        <v>257</v>
      </c>
      <c r="C15" s="22">
        <v>23000</v>
      </c>
      <c r="D15" s="22"/>
      <c r="E15" s="22">
        <f>+C15+D15</f>
        <v>23000</v>
      </c>
      <c r="F15" s="35">
        <v>23000</v>
      </c>
      <c r="G15" s="35"/>
      <c r="H15" s="35">
        <v>23000</v>
      </c>
      <c r="I15" s="35">
        <v>23000</v>
      </c>
      <c r="J15" s="35"/>
      <c r="K15" s="35">
        <v>23000</v>
      </c>
      <c r="L15" s="35">
        <v>23000</v>
      </c>
      <c r="M15" s="51"/>
      <c r="N15" s="36">
        <v>23000</v>
      </c>
      <c r="O15" s="36">
        <v>23000</v>
      </c>
      <c r="P15" s="51"/>
      <c r="Q15" s="36">
        <v>23000</v>
      </c>
      <c r="R15" s="36">
        <v>23000</v>
      </c>
      <c r="S15" s="51"/>
      <c r="T15" s="36">
        <v>23000</v>
      </c>
    </row>
    <row r="16" spans="1:20" ht="15" customHeight="1" x14ac:dyDescent="0.3">
      <c r="A16" s="34" t="s">
        <v>664</v>
      </c>
      <c r="B16" s="16" t="s">
        <v>258</v>
      </c>
      <c r="C16" s="22">
        <v>24000</v>
      </c>
      <c r="D16" s="22"/>
      <c r="E16" s="22">
        <f t="shared" ref="E16:E90" si="0">+C16+D16</f>
        <v>24000</v>
      </c>
      <c r="F16" s="35">
        <v>24000</v>
      </c>
      <c r="G16" s="35"/>
      <c r="H16" s="35">
        <v>24000</v>
      </c>
      <c r="I16" s="35">
        <v>24000</v>
      </c>
      <c r="J16" s="35"/>
      <c r="K16" s="35">
        <v>24000</v>
      </c>
      <c r="L16" s="35">
        <v>24000</v>
      </c>
      <c r="M16" s="51"/>
      <c r="N16" s="36">
        <v>24000</v>
      </c>
      <c r="O16" s="36">
        <v>24000</v>
      </c>
      <c r="P16" s="51"/>
      <c r="Q16" s="36">
        <v>24000</v>
      </c>
      <c r="R16" s="36">
        <v>24000</v>
      </c>
      <c r="S16" s="51"/>
      <c r="T16" s="36">
        <v>24000</v>
      </c>
    </row>
    <row r="17" spans="1:20" ht="15" customHeight="1" x14ac:dyDescent="0.3">
      <c r="A17" s="34" t="s">
        <v>665</v>
      </c>
      <c r="B17" s="16" t="s">
        <v>1421</v>
      </c>
      <c r="C17" s="22">
        <v>34000</v>
      </c>
      <c r="D17" s="22"/>
      <c r="E17" s="22">
        <v>34000</v>
      </c>
      <c r="F17" s="22">
        <v>34000</v>
      </c>
      <c r="G17" s="22"/>
      <c r="H17" s="22">
        <v>34000</v>
      </c>
      <c r="I17" s="22">
        <v>34000</v>
      </c>
      <c r="J17" s="22"/>
      <c r="K17" s="22">
        <v>34000</v>
      </c>
      <c r="L17" s="22">
        <v>34000</v>
      </c>
      <c r="M17" s="22"/>
      <c r="N17" s="22">
        <v>34000</v>
      </c>
      <c r="O17" s="22">
        <v>34000</v>
      </c>
      <c r="P17" s="22"/>
      <c r="Q17" s="22">
        <v>34000</v>
      </c>
      <c r="R17" s="22">
        <v>34000</v>
      </c>
      <c r="S17" s="22"/>
      <c r="T17" s="22">
        <v>34000</v>
      </c>
    </row>
    <row r="18" spans="1:20" ht="15" customHeight="1" x14ac:dyDescent="0.3">
      <c r="A18" s="34" t="s">
        <v>666</v>
      </c>
      <c r="B18" s="16" t="s">
        <v>259</v>
      </c>
      <c r="C18" s="22">
        <v>31000</v>
      </c>
      <c r="D18" s="22"/>
      <c r="E18" s="22">
        <f>+C18+D18</f>
        <v>31000</v>
      </c>
      <c r="F18" s="35">
        <v>31000</v>
      </c>
      <c r="G18" s="35"/>
      <c r="H18" s="35">
        <v>31000</v>
      </c>
      <c r="I18" s="35">
        <v>31000</v>
      </c>
      <c r="J18" s="35"/>
      <c r="K18" s="35">
        <v>31000</v>
      </c>
      <c r="L18" s="35">
        <v>31000</v>
      </c>
      <c r="M18" s="51"/>
      <c r="N18" s="36">
        <v>31000</v>
      </c>
      <c r="O18" s="36">
        <v>31000</v>
      </c>
      <c r="P18" s="51"/>
      <c r="Q18" s="36">
        <v>31000</v>
      </c>
      <c r="R18" s="36">
        <v>31000</v>
      </c>
      <c r="S18" s="51"/>
      <c r="T18" s="36">
        <v>31000</v>
      </c>
    </row>
    <row r="19" spans="1:20" ht="15" customHeight="1" x14ac:dyDescent="0.3">
      <c r="A19" s="34" t="s">
        <v>667</v>
      </c>
      <c r="B19" s="16" t="s">
        <v>260</v>
      </c>
      <c r="C19" s="22">
        <v>31000</v>
      </c>
      <c r="D19" s="22"/>
      <c r="E19" s="22">
        <f t="shared" si="0"/>
        <v>31000</v>
      </c>
      <c r="F19" s="35">
        <v>31000</v>
      </c>
      <c r="G19" s="35"/>
      <c r="H19" s="35">
        <v>31000</v>
      </c>
      <c r="I19" s="35">
        <v>31000</v>
      </c>
      <c r="J19" s="35"/>
      <c r="K19" s="35">
        <v>31000</v>
      </c>
      <c r="L19" s="35">
        <v>31000</v>
      </c>
      <c r="M19" s="51"/>
      <c r="N19" s="36">
        <v>31000</v>
      </c>
      <c r="O19" s="36">
        <v>31000</v>
      </c>
      <c r="P19" s="51"/>
      <c r="Q19" s="36">
        <v>31000</v>
      </c>
      <c r="R19" s="36">
        <v>31000</v>
      </c>
      <c r="S19" s="51"/>
      <c r="T19" s="36">
        <v>31000</v>
      </c>
    </row>
    <row r="20" spans="1:20" ht="15" customHeight="1" x14ac:dyDescent="0.3">
      <c r="A20" s="34" t="s">
        <v>668</v>
      </c>
      <c r="B20" s="16" t="s">
        <v>261</v>
      </c>
      <c r="C20" s="22">
        <v>26000</v>
      </c>
      <c r="D20" s="22"/>
      <c r="E20" s="22">
        <f t="shared" si="0"/>
        <v>26000</v>
      </c>
      <c r="F20" s="35">
        <v>26000</v>
      </c>
      <c r="G20" s="35"/>
      <c r="H20" s="35">
        <v>26000</v>
      </c>
      <c r="I20" s="35">
        <v>26000</v>
      </c>
      <c r="J20" s="35"/>
      <c r="K20" s="35">
        <v>26000</v>
      </c>
      <c r="L20" s="35">
        <v>26000</v>
      </c>
      <c r="M20" s="51"/>
      <c r="N20" s="36">
        <v>26000</v>
      </c>
      <c r="O20" s="36">
        <v>26000</v>
      </c>
      <c r="P20" s="51"/>
      <c r="Q20" s="36">
        <v>26000</v>
      </c>
      <c r="R20" s="36">
        <v>26000</v>
      </c>
      <c r="S20" s="51"/>
      <c r="T20" s="36">
        <v>26000</v>
      </c>
    </row>
    <row r="21" spans="1:20" ht="15" customHeight="1" x14ac:dyDescent="0.3">
      <c r="A21" s="34" t="s">
        <v>669</v>
      </c>
      <c r="B21" s="16" t="s">
        <v>1024</v>
      </c>
      <c r="C21" s="22">
        <v>24000</v>
      </c>
      <c r="D21" s="22"/>
      <c r="E21" s="22">
        <f>+C21+D21</f>
        <v>24000</v>
      </c>
      <c r="F21" s="35">
        <v>24000</v>
      </c>
      <c r="G21" s="35"/>
      <c r="H21" s="35">
        <v>24000</v>
      </c>
      <c r="I21" s="35">
        <v>24000</v>
      </c>
      <c r="J21" s="35"/>
      <c r="K21" s="35">
        <v>24000</v>
      </c>
      <c r="L21" s="35">
        <v>24000</v>
      </c>
      <c r="M21" s="51"/>
      <c r="N21" s="36">
        <v>24000</v>
      </c>
      <c r="O21" s="36">
        <v>24000</v>
      </c>
      <c r="P21" s="51"/>
      <c r="Q21" s="36">
        <v>24000</v>
      </c>
      <c r="R21" s="36">
        <v>24000</v>
      </c>
      <c r="S21" s="51"/>
      <c r="T21" s="36">
        <v>24000</v>
      </c>
    </row>
    <row r="22" spans="1:20" ht="15" customHeight="1" x14ac:dyDescent="0.3">
      <c r="A22" s="34" t="s">
        <v>670</v>
      </c>
      <c r="B22" s="16" t="s">
        <v>1420</v>
      </c>
      <c r="C22" s="22">
        <v>24000</v>
      </c>
      <c r="D22" s="22"/>
      <c r="E22" s="22">
        <v>24000</v>
      </c>
      <c r="F22" s="35">
        <v>24000</v>
      </c>
      <c r="G22" s="35"/>
      <c r="H22" s="35">
        <v>24000</v>
      </c>
      <c r="I22" s="35">
        <v>24000</v>
      </c>
      <c r="J22" s="35"/>
      <c r="K22" s="35">
        <v>24000</v>
      </c>
      <c r="L22" s="35">
        <v>24000</v>
      </c>
      <c r="M22" s="51"/>
      <c r="N22" s="36">
        <v>24000</v>
      </c>
      <c r="O22" s="36">
        <v>24000</v>
      </c>
      <c r="P22" s="51"/>
      <c r="Q22" s="36">
        <v>24000</v>
      </c>
      <c r="R22" s="36">
        <v>24000</v>
      </c>
      <c r="S22" s="51"/>
      <c r="T22" s="36">
        <v>24000</v>
      </c>
    </row>
    <row r="23" spans="1:20" ht="15" customHeight="1" x14ac:dyDescent="0.3">
      <c r="A23" s="34" t="s">
        <v>671</v>
      </c>
      <c r="B23" s="16" t="s">
        <v>262</v>
      </c>
      <c r="C23" s="22">
        <v>41000</v>
      </c>
      <c r="D23" s="22"/>
      <c r="E23" s="22">
        <f t="shared" si="0"/>
        <v>41000</v>
      </c>
      <c r="F23" s="35">
        <v>41000</v>
      </c>
      <c r="G23" s="35"/>
      <c r="H23" s="35">
        <v>41000</v>
      </c>
      <c r="I23" s="35">
        <v>41000</v>
      </c>
      <c r="J23" s="35"/>
      <c r="K23" s="35">
        <v>41000</v>
      </c>
      <c r="L23" s="35">
        <v>41000</v>
      </c>
      <c r="M23" s="51"/>
      <c r="N23" s="36">
        <v>41000</v>
      </c>
      <c r="O23" s="36">
        <v>41000</v>
      </c>
      <c r="P23" s="51"/>
      <c r="Q23" s="36">
        <v>41000</v>
      </c>
      <c r="R23" s="36">
        <v>41000</v>
      </c>
      <c r="S23" s="51"/>
      <c r="T23" s="36">
        <v>41000</v>
      </c>
    </row>
    <row r="24" spans="1:20" ht="15" customHeight="1" x14ac:dyDescent="0.3">
      <c r="A24" s="34" t="s">
        <v>672</v>
      </c>
      <c r="B24" s="16" t="s">
        <v>263</v>
      </c>
      <c r="C24" s="22">
        <v>38000</v>
      </c>
      <c r="D24" s="22"/>
      <c r="E24" s="22">
        <f t="shared" si="0"/>
        <v>38000</v>
      </c>
      <c r="F24" s="35">
        <v>38000</v>
      </c>
      <c r="G24" s="35"/>
      <c r="H24" s="35">
        <v>38000</v>
      </c>
      <c r="I24" s="35">
        <v>38000</v>
      </c>
      <c r="J24" s="35"/>
      <c r="K24" s="35">
        <v>38000</v>
      </c>
      <c r="L24" s="35">
        <v>38000</v>
      </c>
      <c r="M24" s="51"/>
      <c r="N24" s="36">
        <v>38000</v>
      </c>
      <c r="O24" s="36">
        <v>38000</v>
      </c>
      <c r="P24" s="51"/>
      <c r="Q24" s="36">
        <v>38000</v>
      </c>
      <c r="R24" s="36">
        <v>38000</v>
      </c>
      <c r="S24" s="51"/>
      <c r="T24" s="36">
        <v>38000</v>
      </c>
    </row>
    <row r="25" spans="1:20" ht="15" customHeight="1" x14ac:dyDescent="0.3">
      <c r="A25" s="34" t="s">
        <v>673</v>
      </c>
      <c r="B25" s="16" t="s">
        <v>1018</v>
      </c>
      <c r="C25" s="22">
        <v>24000</v>
      </c>
      <c r="D25" s="22">
        <f>C25*19%</f>
        <v>4560</v>
      </c>
      <c r="E25" s="22">
        <f>+C25+D25</f>
        <v>28560</v>
      </c>
      <c r="F25" s="35">
        <v>24000</v>
      </c>
      <c r="G25" s="22">
        <f>F25*19%</f>
        <v>4560</v>
      </c>
      <c r="H25" s="35">
        <f>G25+F25</f>
        <v>28560</v>
      </c>
      <c r="I25" s="35">
        <v>24000</v>
      </c>
      <c r="J25" s="22">
        <f>I25*19%</f>
        <v>4560</v>
      </c>
      <c r="K25" s="35">
        <f>J25+I25</f>
        <v>28560</v>
      </c>
      <c r="L25" s="35">
        <v>24000</v>
      </c>
      <c r="M25" s="22">
        <f>L25*19%</f>
        <v>4560</v>
      </c>
      <c r="N25" s="36">
        <f>M25+L25</f>
        <v>28560</v>
      </c>
      <c r="O25" s="36">
        <v>24000</v>
      </c>
      <c r="P25" s="22">
        <f>O25*19%</f>
        <v>4560</v>
      </c>
      <c r="Q25" s="36">
        <f>P25+O25</f>
        <v>28560</v>
      </c>
      <c r="R25" s="36">
        <v>24000</v>
      </c>
      <c r="S25" s="22">
        <f>R25*19%</f>
        <v>4560</v>
      </c>
      <c r="T25" s="36">
        <f>S25+R25</f>
        <v>28560</v>
      </c>
    </row>
    <row r="26" spans="1:20" ht="15" customHeight="1" x14ac:dyDescent="0.3">
      <c r="A26" s="34" t="s">
        <v>674</v>
      </c>
      <c r="B26" s="16" t="s">
        <v>1019</v>
      </c>
      <c r="C26" s="22">
        <v>25000</v>
      </c>
      <c r="D26" s="22">
        <f>C26*19%</f>
        <v>4750</v>
      </c>
      <c r="E26" s="22">
        <f>+C26+D26</f>
        <v>29750</v>
      </c>
      <c r="F26" s="35">
        <v>25000</v>
      </c>
      <c r="G26" s="22">
        <f>F26*19%</f>
        <v>4750</v>
      </c>
      <c r="H26" s="35">
        <f>G26+F26</f>
        <v>29750</v>
      </c>
      <c r="I26" s="35">
        <v>25000</v>
      </c>
      <c r="J26" s="22">
        <f>I26*19%</f>
        <v>4750</v>
      </c>
      <c r="K26" s="35">
        <f>J26+I26</f>
        <v>29750</v>
      </c>
      <c r="L26" s="35">
        <v>25000</v>
      </c>
      <c r="M26" s="22">
        <f>L26*19%</f>
        <v>4750</v>
      </c>
      <c r="N26" s="36">
        <f>M26+L26</f>
        <v>29750</v>
      </c>
      <c r="O26" s="36">
        <v>25000</v>
      </c>
      <c r="P26" s="22">
        <f>O26*19%</f>
        <v>4750</v>
      </c>
      <c r="Q26" s="36">
        <f>P26+O26</f>
        <v>29750</v>
      </c>
      <c r="R26" s="36">
        <v>25000</v>
      </c>
      <c r="S26" s="22">
        <f>R26*19%</f>
        <v>4750</v>
      </c>
      <c r="T26" s="36">
        <f>S26+R26</f>
        <v>29750</v>
      </c>
    </row>
    <row r="27" spans="1:20" ht="15" customHeight="1" x14ac:dyDescent="0.3">
      <c r="A27" s="34" t="s">
        <v>675</v>
      </c>
      <c r="B27" s="16" t="s">
        <v>275</v>
      </c>
      <c r="C27" s="22">
        <v>38000</v>
      </c>
      <c r="D27" s="22">
        <f>C27*19%</f>
        <v>7220</v>
      </c>
      <c r="E27" s="22">
        <f>+C27+D27</f>
        <v>45220</v>
      </c>
      <c r="F27" s="35">
        <v>38000</v>
      </c>
      <c r="G27" s="22">
        <f>F27*19%</f>
        <v>7220</v>
      </c>
      <c r="H27" s="35">
        <f>G27+F27</f>
        <v>45220</v>
      </c>
      <c r="I27" s="35">
        <v>38000</v>
      </c>
      <c r="J27" s="22">
        <f>I27*19%</f>
        <v>7220</v>
      </c>
      <c r="K27" s="35">
        <f>J27+I27</f>
        <v>45220</v>
      </c>
      <c r="L27" s="35">
        <v>38000</v>
      </c>
      <c r="M27" s="22">
        <f>L27*19%</f>
        <v>7220</v>
      </c>
      <c r="N27" s="36">
        <f>M27+L27</f>
        <v>45220</v>
      </c>
      <c r="O27" s="36">
        <v>38000</v>
      </c>
      <c r="P27" s="22">
        <f>O27*19%</f>
        <v>7220</v>
      </c>
      <c r="Q27" s="36">
        <f>P27+O27</f>
        <v>45220</v>
      </c>
      <c r="R27" s="36">
        <v>38000</v>
      </c>
      <c r="S27" s="22">
        <f>R27*19%</f>
        <v>7220</v>
      </c>
      <c r="T27" s="36">
        <f>S27+R27</f>
        <v>45220</v>
      </c>
    </row>
    <row r="28" spans="1:20" ht="15" customHeight="1" x14ac:dyDescent="0.3">
      <c r="A28" s="34" t="s">
        <v>676</v>
      </c>
      <c r="B28" s="16" t="s">
        <v>264</v>
      </c>
      <c r="C28" s="22">
        <v>19000</v>
      </c>
      <c r="D28" s="22">
        <f t="shared" ref="D28:D33" si="1">C28*19%</f>
        <v>3610</v>
      </c>
      <c r="E28" s="22">
        <f t="shared" ref="E28:E33" si="2">D28+C28</f>
        <v>22610</v>
      </c>
      <c r="F28" s="35">
        <v>19000</v>
      </c>
      <c r="G28" s="35">
        <f t="shared" ref="G28:G36" si="3">F28*19%</f>
        <v>3610</v>
      </c>
      <c r="H28" s="35">
        <f t="shared" ref="H28:H36" si="4">G28+F28</f>
        <v>22610</v>
      </c>
      <c r="I28" s="35">
        <v>19000</v>
      </c>
      <c r="J28" s="35">
        <f t="shared" ref="J28:J36" si="5">I28*19%</f>
        <v>3610</v>
      </c>
      <c r="K28" s="35">
        <f t="shared" ref="K28:K47" si="6">J28+I28</f>
        <v>22610</v>
      </c>
      <c r="L28" s="35">
        <v>19000</v>
      </c>
      <c r="M28" s="36">
        <f t="shared" ref="M28:M36" si="7">L28*19%</f>
        <v>3610</v>
      </c>
      <c r="N28" s="36">
        <f t="shared" ref="N28:N36" si="8">M28+L28</f>
        <v>22610</v>
      </c>
      <c r="O28" s="36">
        <v>19000</v>
      </c>
      <c r="P28" s="36">
        <f t="shared" ref="P28:P36" si="9">O28*19%</f>
        <v>3610</v>
      </c>
      <c r="Q28" s="36">
        <f t="shared" ref="Q28:Q36" si="10">P28+O28</f>
        <v>22610</v>
      </c>
      <c r="R28" s="36">
        <v>19000</v>
      </c>
      <c r="S28" s="36">
        <f t="shared" ref="S28:S36" si="11">R28*19%</f>
        <v>3610</v>
      </c>
      <c r="T28" s="36">
        <f t="shared" ref="T28:T36" si="12">S28+R28</f>
        <v>22610</v>
      </c>
    </row>
    <row r="29" spans="1:20" ht="15" customHeight="1" x14ac:dyDescent="0.3">
      <c r="A29" s="34" t="s">
        <v>677</v>
      </c>
      <c r="B29" s="16" t="s">
        <v>265</v>
      </c>
      <c r="C29" s="22">
        <v>16000</v>
      </c>
      <c r="D29" s="22">
        <f t="shared" si="1"/>
        <v>3040</v>
      </c>
      <c r="E29" s="22">
        <f t="shared" si="2"/>
        <v>19040</v>
      </c>
      <c r="F29" s="35">
        <v>16000</v>
      </c>
      <c r="G29" s="35">
        <f t="shared" si="3"/>
        <v>3040</v>
      </c>
      <c r="H29" s="35">
        <f t="shared" si="4"/>
        <v>19040</v>
      </c>
      <c r="I29" s="35">
        <v>16000</v>
      </c>
      <c r="J29" s="35">
        <f t="shared" si="5"/>
        <v>3040</v>
      </c>
      <c r="K29" s="35">
        <f t="shared" si="6"/>
        <v>19040</v>
      </c>
      <c r="L29" s="35">
        <v>16000</v>
      </c>
      <c r="M29" s="36">
        <f t="shared" si="7"/>
        <v>3040</v>
      </c>
      <c r="N29" s="36">
        <f t="shared" si="8"/>
        <v>19040</v>
      </c>
      <c r="O29" s="36">
        <v>16000</v>
      </c>
      <c r="P29" s="36">
        <f t="shared" si="9"/>
        <v>3040</v>
      </c>
      <c r="Q29" s="36">
        <f t="shared" si="10"/>
        <v>19040</v>
      </c>
      <c r="R29" s="36">
        <v>16000</v>
      </c>
      <c r="S29" s="36">
        <f t="shared" si="11"/>
        <v>3040</v>
      </c>
      <c r="T29" s="36">
        <f t="shared" si="12"/>
        <v>19040</v>
      </c>
    </row>
    <row r="30" spans="1:20" ht="15" customHeight="1" x14ac:dyDescent="0.3">
      <c r="A30" s="34" t="s">
        <v>678</v>
      </c>
      <c r="B30" s="16" t="s">
        <v>266</v>
      </c>
      <c r="C30" s="22">
        <v>19500</v>
      </c>
      <c r="D30" s="22">
        <f t="shared" si="1"/>
        <v>3705</v>
      </c>
      <c r="E30" s="22">
        <f t="shared" si="2"/>
        <v>23205</v>
      </c>
      <c r="F30" s="35">
        <v>19500</v>
      </c>
      <c r="G30" s="35">
        <f t="shared" si="3"/>
        <v>3705</v>
      </c>
      <c r="H30" s="35">
        <f t="shared" si="4"/>
        <v>23205</v>
      </c>
      <c r="I30" s="35">
        <v>19500</v>
      </c>
      <c r="J30" s="35">
        <f t="shared" si="5"/>
        <v>3705</v>
      </c>
      <c r="K30" s="35">
        <f t="shared" si="6"/>
        <v>23205</v>
      </c>
      <c r="L30" s="35">
        <v>19500</v>
      </c>
      <c r="M30" s="36">
        <f t="shared" si="7"/>
        <v>3705</v>
      </c>
      <c r="N30" s="36">
        <f t="shared" si="8"/>
        <v>23205</v>
      </c>
      <c r="O30" s="36">
        <v>19500</v>
      </c>
      <c r="P30" s="36">
        <f t="shared" si="9"/>
        <v>3705</v>
      </c>
      <c r="Q30" s="36">
        <f t="shared" si="10"/>
        <v>23205</v>
      </c>
      <c r="R30" s="36">
        <v>19500</v>
      </c>
      <c r="S30" s="36">
        <f t="shared" si="11"/>
        <v>3705</v>
      </c>
      <c r="T30" s="36">
        <f t="shared" si="12"/>
        <v>23205</v>
      </c>
    </row>
    <row r="31" spans="1:20" ht="15" customHeight="1" x14ac:dyDescent="0.3">
      <c r="A31" s="34" t="s">
        <v>679</v>
      </c>
      <c r="B31" s="16" t="s">
        <v>267</v>
      </c>
      <c r="C31" s="22">
        <v>19500</v>
      </c>
      <c r="D31" s="22">
        <f t="shared" si="1"/>
        <v>3705</v>
      </c>
      <c r="E31" s="22">
        <f t="shared" si="2"/>
        <v>23205</v>
      </c>
      <c r="F31" s="35">
        <v>19500</v>
      </c>
      <c r="G31" s="35">
        <f t="shared" si="3"/>
        <v>3705</v>
      </c>
      <c r="H31" s="35">
        <f t="shared" si="4"/>
        <v>23205</v>
      </c>
      <c r="I31" s="35">
        <v>19500</v>
      </c>
      <c r="J31" s="35">
        <f t="shared" si="5"/>
        <v>3705</v>
      </c>
      <c r="K31" s="35">
        <f t="shared" si="6"/>
        <v>23205</v>
      </c>
      <c r="L31" s="35">
        <v>19500</v>
      </c>
      <c r="M31" s="36">
        <f t="shared" si="7"/>
        <v>3705</v>
      </c>
      <c r="N31" s="36">
        <f t="shared" si="8"/>
        <v>23205</v>
      </c>
      <c r="O31" s="36">
        <v>19500</v>
      </c>
      <c r="P31" s="36">
        <f t="shared" si="9"/>
        <v>3705</v>
      </c>
      <c r="Q31" s="36">
        <f t="shared" si="10"/>
        <v>23205</v>
      </c>
      <c r="R31" s="36">
        <v>19500</v>
      </c>
      <c r="S31" s="36">
        <f t="shared" si="11"/>
        <v>3705</v>
      </c>
      <c r="T31" s="36">
        <f t="shared" si="12"/>
        <v>23205</v>
      </c>
    </row>
    <row r="32" spans="1:20" ht="15" customHeight="1" x14ac:dyDescent="0.3">
      <c r="A32" s="34" t="s">
        <v>995</v>
      </c>
      <c r="B32" s="16" t="s">
        <v>268</v>
      </c>
      <c r="C32" s="22">
        <v>19500</v>
      </c>
      <c r="D32" s="22">
        <f t="shared" si="1"/>
        <v>3705</v>
      </c>
      <c r="E32" s="22">
        <f t="shared" si="2"/>
        <v>23205</v>
      </c>
      <c r="F32" s="35">
        <v>19500</v>
      </c>
      <c r="G32" s="35">
        <f t="shared" si="3"/>
        <v>3705</v>
      </c>
      <c r="H32" s="35">
        <f t="shared" si="4"/>
        <v>23205</v>
      </c>
      <c r="I32" s="35">
        <v>19500</v>
      </c>
      <c r="J32" s="35">
        <f t="shared" si="5"/>
        <v>3705</v>
      </c>
      <c r="K32" s="35">
        <f t="shared" si="6"/>
        <v>23205</v>
      </c>
      <c r="L32" s="35">
        <v>19500</v>
      </c>
      <c r="M32" s="36">
        <f t="shared" si="7"/>
        <v>3705</v>
      </c>
      <c r="N32" s="36">
        <f t="shared" si="8"/>
        <v>23205</v>
      </c>
      <c r="O32" s="36">
        <v>19500</v>
      </c>
      <c r="P32" s="36">
        <f t="shared" si="9"/>
        <v>3705</v>
      </c>
      <c r="Q32" s="36">
        <f t="shared" si="10"/>
        <v>23205</v>
      </c>
      <c r="R32" s="36">
        <v>19500</v>
      </c>
      <c r="S32" s="36">
        <f t="shared" si="11"/>
        <v>3705</v>
      </c>
      <c r="T32" s="36">
        <f t="shared" si="12"/>
        <v>23205</v>
      </c>
    </row>
    <row r="33" spans="1:20" ht="15" customHeight="1" x14ac:dyDescent="0.3">
      <c r="A33" s="34" t="s">
        <v>996</v>
      </c>
      <c r="B33" s="16" t="s">
        <v>269</v>
      </c>
      <c r="C33" s="22">
        <v>10200</v>
      </c>
      <c r="D33" s="22">
        <f t="shared" si="1"/>
        <v>1938</v>
      </c>
      <c r="E33" s="22">
        <f t="shared" si="2"/>
        <v>12138</v>
      </c>
      <c r="F33" s="35">
        <v>10200</v>
      </c>
      <c r="G33" s="35">
        <f t="shared" si="3"/>
        <v>1938</v>
      </c>
      <c r="H33" s="35">
        <f t="shared" si="4"/>
        <v>12138</v>
      </c>
      <c r="I33" s="35">
        <v>10200</v>
      </c>
      <c r="J33" s="35">
        <f t="shared" si="5"/>
        <v>1938</v>
      </c>
      <c r="K33" s="35">
        <f t="shared" si="6"/>
        <v>12138</v>
      </c>
      <c r="L33" s="35">
        <v>10200</v>
      </c>
      <c r="M33" s="36">
        <f t="shared" si="7"/>
        <v>1938</v>
      </c>
      <c r="N33" s="36">
        <f t="shared" si="8"/>
        <v>12138</v>
      </c>
      <c r="O33" s="36">
        <v>10200</v>
      </c>
      <c r="P33" s="36">
        <f t="shared" si="9"/>
        <v>1938</v>
      </c>
      <c r="Q33" s="36">
        <f t="shared" si="10"/>
        <v>12138</v>
      </c>
      <c r="R33" s="36">
        <v>10200</v>
      </c>
      <c r="S33" s="36">
        <f t="shared" si="11"/>
        <v>1938</v>
      </c>
      <c r="T33" s="36">
        <f t="shared" si="12"/>
        <v>12138</v>
      </c>
    </row>
    <row r="34" spans="1:20" ht="15" customHeight="1" x14ac:dyDescent="0.3">
      <c r="A34" s="34" t="s">
        <v>1168</v>
      </c>
      <c r="B34" s="16" t="s">
        <v>270</v>
      </c>
      <c r="C34" s="22">
        <v>26000</v>
      </c>
      <c r="D34" s="22">
        <f t="shared" ref="D34:D96" si="13">+C34*19%</f>
        <v>4940</v>
      </c>
      <c r="E34" s="22">
        <f t="shared" si="0"/>
        <v>30940</v>
      </c>
      <c r="F34" s="35">
        <v>26000</v>
      </c>
      <c r="G34" s="35">
        <f t="shared" si="3"/>
        <v>4940</v>
      </c>
      <c r="H34" s="35">
        <f t="shared" si="4"/>
        <v>30940</v>
      </c>
      <c r="I34" s="35">
        <v>31000</v>
      </c>
      <c r="J34" s="35">
        <f t="shared" si="5"/>
        <v>5890</v>
      </c>
      <c r="K34" s="35">
        <f t="shared" si="6"/>
        <v>36890</v>
      </c>
      <c r="L34" s="80">
        <v>34000</v>
      </c>
      <c r="M34" s="51">
        <f t="shared" si="7"/>
        <v>6460</v>
      </c>
      <c r="N34" s="51">
        <f t="shared" si="8"/>
        <v>40460</v>
      </c>
      <c r="O34" s="51">
        <v>29000</v>
      </c>
      <c r="P34" s="51">
        <f t="shared" si="9"/>
        <v>5510</v>
      </c>
      <c r="Q34" s="51">
        <f t="shared" si="10"/>
        <v>34510</v>
      </c>
      <c r="R34" s="51">
        <v>85000</v>
      </c>
      <c r="S34" s="51">
        <f t="shared" si="11"/>
        <v>16150</v>
      </c>
      <c r="T34" s="51">
        <f t="shared" si="12"/>
        <v>101150</v>
      </c>
    </row>
    <row r="35" spans="1:20" ht="15" customHeight="1" x14ac:dyDescent="0.3">
      <c r="A35" s="34" t="s">
        <v>1169</v>
      </c>
      <c r="B35" s="16" t="s">
        <v>271</v>
      </c>
      <c r="C35" s="22">
        <v>72000</v>
      </c>
      <c r="D35" s="22">
        <f t="shared" si="13"/>
        <v>13680</v>
      </c>
      <c r="E35" s="22">
        <f t="shared" si="0"/>
        <v>85680</v>
      </c>
      <c r="F35" s="35">
        <v>72000</v>
      </c>
      <c r="G35" s="35">
        <f t="shared" si="3"/>
        <v>13680</v>
      </c>
      <c r="H35" s="35">
        <f t="shared" si="4"/>
        <v>85680</v>
      </c>
      <c r="I35" s="35">
        <v>85000</v>
      </c>
      <c r="J35" s="35">
        <f t="shared" si="5"/>
        <v>16150</v>
      </c>
      <c r="K35" s="35">
        <f t="shared" si="6"/>
        <v>101150</v>
      </c>
      <c r="L35" s="80">
        <v>94000</v>
      </c>
      <c r="M35" s="51">
        <f t="shared" si="7"/>
        <v>17860</v>
      </c>
      <c r="N35" s="51">
        <f t="shared" si="8"/>
        <v>111860</v>
      </c>
      <c r="O35" s="51">
        <v>85000</v>
      </c>
      <c r="P35" s="51">
        <f t="shared" si="9"/>
        <v>16150</v>
      </c>
      <c r="Q35" s="51">
        <f t="shared" si="10"/>
        <v>101150</v>
      </c>
      <c r="R35" s="51">
        <v>194000</v>
      </c>
      <c r="S35" s="51">
        <f t="shared" si="11"/>
        <v>36860</v>
      </c>
      <c r="T35" s="51">
        <f t="shared" si="12"/>
        <v>230860</v>
      </c>
    </row>
    <row r="36" spans="1:20" ht="15" customHeight="1" x14ac:dyDescent="0.3">
      <c r="A36" s="34" t="s">
        <v>1170</v>
      </c>
      <c r="B36" s="16" t="s">
        <v>272</v>
      </c>
      <c r="C36" s="22">
        <v>67000</v>
      </c>
      <c r="D36" s="22">
        <f t="shared" si="13"/>
        <v>12730</v>
      </c>
      <c r="E36" s="22">
        <f t="shared" si="0"/>
        <v>79730</v>
      </c>
      <c r="F36" s="35">
        <v>67000</v>
      </c>
      <c r="G36" s="35">
        <f t="shared" si="3"/>
        <v>12730</v>
      </c>
      <c r="H36" s="35">
        <f t="shared" si="4"/>
        <v>79730</v>
      </c>
      <c r="I36" s="35">
        <v>83000</v>
      </c>
      <c r="J36" s="35">
        <f t="shared" si="5"/>
        <v>15770</v>
      </c>
      <c r="K36" s="35">
        <f t="shared" si="6"/>
        <v>98770</v>
      </c>
      <c r="L36" s="80">
        <v>87000</v>
      </c>
      <c r="M36" s="51">
        <f t="shared" si="7"/>
        <v>16530</v>
      </c>
      <c r="N36" s="51">
        <f t="shared" si="8"/>
        <v>103530</v>
      </c>
      <c r="O36" s="51">
        <v>75000</v>
      </c>
      <c r="P36" s="51">
        <f t="shared" si="9"/>
        <v>14250</v>
      </c>
      <c r="Q36" s="51">
        <f t="shared" si="10"/>
        <v>89250</v>
      </c>
      <c r="R36" s="51">
        <v>172000</v>
      </c>
      <c r="S36" s="51">
        <f t="shared" si="11"/>
        <v>32680</v>
      </c>
      <c r="T36" s="51">
        <f t="shared" si="12"/>
        <v>204680</v>
      </c>
    </row>
    <row r="37" spans="1:20" ht="15" customHeight="1" x14ac:dyDescent="0.3">
      <c r="A37" s="34" t="s">
        <v>1171</v>
      </c>
      <c r="B37" s="16" t="s">
        <v>274</v>
      </c>
      <c r="C37" s="22" t="s">
        <v>599</v>
      </c>
      <c r="D37" s="22" t="s">
        <v>599</v>
      </c>
      <c r="E37" s="22" t="s">
        <v>599</v>
      </c>
      <c r="F37" s="35" t="s">
        <v>599</v>
      </c>
      <c r="G37" s="22" t="s">
        <v>599</v>
      </c>
      <c r="H37" s="22" t="s">
        <v>599</v>
      </c>
      <c r="I37" s="35">
        <v>310000</v>
      </c>
      <c r="J37" s="35">
        <f>I37*19%</f>
        <v>58900</v>
      </c>
      <c r="K37" s="35">
        <f t="shared" si="6"/>
        <v>368900</v>
      </c>
      <c r="L37" s="80">
        <v>340000</v>
      </c>
      <c r="M37" s="51">
        <f>L37*19%</f>
        <v>64600</v>
      </c>
      <c r="N37" s="51">
        <f>M37+L37</f>
        <v>404600</v>
      </c>
      <c r="O37" s="51" t="s">
        <v>599</v>
      </c>
      <c r="P37" s="51" t="s">
        <v>599</v>
      </c>
      <c r="Q37" s="51" t="s">
        <v>599</v>
      </c>
      <c r="R37" s="51" t="s">
        <v>599</v>
      </c>
      <c r="S37" s="51" t="s">
        <v>599</v>
      </c>
      <c r="T37" s="51" t="s">
        <v>599</v>
      </c>
    </row>
    <row r="38" spans="1:20" ht="15" customHeight="1" x14ac:dyDescent="0.3">
      <c r="A38" s="34" t="s">
        <v>1172</v>
      </c>
      <c r="B38" s="16" t="s">
        <v>1015</v>
      </c>
      <c r="C38" s="22">
        <v>28000</v>
      </c>
      <c r="D38" s="22">
        <f t="shared" ref="D38:D46" si="14">+C38*19%</f>
        <v>5320</v>
      </c>
      <c r="E38" s="22">
        <f t="shared" ref="E38:E46" si="15">+C38+D38</f>
        <v>33320</v>
      </c>
      <c r="F38" s="35">
        <v>28000</v>
      </c>
      <c r="G38" s="35">
        <f t="shared" ref="G38:G47" si="16">F38*19%</f>
        <v>5320</v>
      </c>
      <c r="H38" s="35">
        <f t="shared" ref="H38:H47" si="17">G38+F38</f>
        <v>33320</v>
      </c>
      <c r="I38" s="35">
        <v>28000</v>
      </c>
      <c r="J38" s="35">
        <f t="shared" ref="J38:J47" si="18">I38*19%</f>
        <v>5320</v>
      </c>
      <c r="K38" s="35">
        <f t="shared" si="6"/>
        <v>33320</v>
      </c>
      <c r="L38" s="35">
        <v>28000</v>
      </c>
      <c r="M38" s="36">
        <f t="shared" ref="M38:M47" si="19">L38*19%</f>
        <v>5320</v>
      </c>
      <c r="N38" s="36">
        <f t="shared" ref="N38:N47" si="20">M38+L38</f>
        <v>33320</v>
      </c>
      <c r="O38" s="36">
        <v>28000</v>
      </c>
      <c r="P38" s="36">
        <f t="shared" ref="P38:P47" si="21">O38*19%</f>
        <v>5320</v>
      </c>
      <c r="Q38" s="36">
        <f t="shared" ref="Q38:Q47" si="22">P38+O38</f>
        <v>33320</v>
      </c>
      <c r="R38" s="36">
        <v>28000</v>
      </c>
      <c r="S38" s="36">
        <f t="shared" ref="S38:S47" si="23">R38*19%</f>
        <v>5320</v>
      </c>
      <c r="T38" s="36">
        <f t="shared" ref="T38:T47" si="24">S38+R38</f>
        <v>33320</v>
      </c>
    </row>
    <row r="39" spans="1:20" ht="15" customHeight="1" x14ac:dyDescent="0.3">
      <c r="A39" s="34" t="s">
        <v>1173</v>
      </c>
      <c r="B39" s="16" t="s">
        <v>1016</v>
      </c>
      <c r="C39" s="22">
        <v>35000</v>
      </c>
      <c r="D39" s="22">
        <f t="shared" si="14"/>
        <v>6650</v>
      </c>
      <c r="E39" s="22">
        <f t="shared" si="15"/>
        <v>41650</v>
      </c>
      <c r="F39" s="35">
        <v>35000</v>
      </c>
      <c r="G39" s="35">
        <f t="shared" si="16"/>
        <v>6650</v>
      </c>
      <c r="H39" s="35">
        <f t="shared" si="17"/>
        <v>41650</v>
      </c>
      <c r="I39" s="35">
        <v>35000</v>
      </c>
      <c r="J39" s="35">
        <f t="shared" si="18"/>
        <v>6650</v>
      </c>
      <c r="K39" s="35">
        <f t="shared" si="6"/>
        <v>41650</v>
      </c>
      <c r="L39" s="35">
        <v>35000</v>
      </c>
      <c r="M39" s="36">
        <f t="shared" si="19"/>
        <v>6650</v>
      </c>
      <c r="N39" s="36">
        <f t="shared" si="20"/>
        <v>41650</v>
      </c>
      <c r="O39" s="36">
        <v>35000</v>
      </c>
      <c r="P39" s="36">
        <f t="shared" si="21"/>
        <v>6650</v>
      </c>
      <c r="Q39" s="36">
        <f t="shared" si="22"/>
        <v>41650</v>
      </c>
      <c r="R39" s="36">
        <v>35000</v>
      </c>
      <c r="S39" s="36">
        <f t="shared" si="23"/>
        <v>6650</v>
      </c>
      <c r="T39" s="36">
        <f t="shared" si="24"/>
        <v>41650</v>
      </c>
    </row>
    <row r="40" spans="1:20" ht="15" customHeight="1" x14ac:dyDescent="0.3">
      <c r="A40" s="34" t="s">
        <v>1174</v>
      </c>
      <c r="B40" s="16" t="s">
        <v>1017</v>
      </c>
      <c r="C40" s="22">
        <v>48000</v>
      </c>
      <c r="D40" s="22">
        <f t="shared" si="14"/>
        <v>9120</v>
      </c>
      <c r="E40" s="22">
        <f t="shared" si="15"/>
        <v>57120</v>
      </c>
      <c r="F40" s="35">
        <v>48000</v>
      </c>
      <c r="G40" s="35">
        <f t="shared" si="16"/>
        <v>9120</v>
      </c>
      <c r="H40" s="35">
        <f t="shared" si="17"/>
        <v>57120</v>
      </c>
      <c r="I40" s="35">
        <v>48000</v>
      </c>
      <c r="J40" s="35">
        <f t="shared" si="18"/>
        <v>9120</v>
      </c>
      <c r="K40" s="35">
        <f t="shared" si="6"/>
        <v>57120</v>
      </c>
      <c r="L40" s="35">
        <v>48000</v>
      </c>
      <c r="M40" s="36">
        <f t="shared" si="19"/>
        <v>9120</v>
      </c>
      <c r="N40" s="36">
        <f t="shared" si="20"/>
        <v>57120</v>
      </c>
      <c r="O40" s="36">
        <v>48000</v>
      </c>
      <c r="P40" s="36">
        <f t="shared" si="21"/>
        <v>9120</v>
      </c>
      <c r="Q40" s="36">
        <f t="shared" si="22"/>
        <v>57120</v>
      </c>
      <c r="R40" s="36">
        <v>48000</v>
      </c>
      <c r="S40" s="36">
        <f t="shared" si="23"/>
        <v>9120</v>
      </c>
      <c r="T40" s="36">
        <f t="shared" si="24"/>
        <v>57120</v>
      </c>
    </row>
    <row r="41" spans="1:20" ht="15" customHeight="1" x14ac:dyDescent="0.3">
      <c r="A41" s="34" t="s">
        <v>1175</v>
      </c>
      <c r="B41" s="16" t="s">
        <v>1020</v>
      </c>
      <c r="C41" s="22">
        <v>21000</v>
      </c>
      <c r="D41" s="22">
        <f t="shared" si="14"/>
        <v>3990</v>
      </c>
      <c r="E41" s="22">
        <f t="shared" si="15"/>
        <v>24990</v>
      </c>
      <c r="F41" s="35">
        <v>21000</v>
      </c>
      <c r="G41" s="35">
        <f t="shared" si="16"/>
        <v>3990</v>
      </c>
      <c r="H41" s="35">
        <f t="shared" si="17"/>
        <v>24990</v>
      </c>
      <c r="I41" s="35">
        <v>21000</v>
      </c>
      <c r="J41" s="35">
        <f t="shared" si="18"/>
        <v>3990</v>
      </c>
      <c r="K41" s="35">
        <f t="shared" si="6"/>
        <v>24990</v>
      </c>
      <c r="L41" s="35">
        <v>21000</v>
      </c>
      <c r="M41" s="36">
        <f t="shared" si="19"/>
        <v>3990</v>
      </c>
      <c r="N41" s="36">
        <f t="shared" si="20"/>
        <v>24990</v>
      </c>
      <c r="O41" s="36">
        <v>21000</v>
      </c>
      <c r="P41" s="36">
        <f t="shared" si="21"/>
        <v>3990</v>
      </c>
      <c r="Q41" s="36">
        <f t="shared" si="22"/>
        <v>24990</v>
      </c>
      <c r="R41" s="36">
        <v>21000</v>
      </c>
      <c r="S41" s="36">
        <f t="shared" si="23"/>
        <v>3990</v>
      </c>
      <c r="T41" s="36">
        <f t="shared" si="24"/>
        <v>24990</v>
      </c>
    </row>
    <row r="42" spans="1:20" ht="15" customHeight="1" x14ac:dyDescent="0.3">
      <c r="A42" s="34" t="s">
        <v>1176</v>
      </c>
      <c r="B42" s="16" t="s">
        <v>1023</v>
      </c>
      <c r="C42" s="22">
        <v>18000</v>
      </c>
      <c r="D42" s="22">
        <f t="shared" si="14"/>
        <v>3420</v>
      </c>
      <c r="E42" s="22">
        <f t="shared" si="15"/>
        <v>21420</v>
      </c>
      <c r="F42" s="35">
        <v>18000</v>
      </c>
      <c r="G42" s="35">
        <f t="shared" si="16"/>
        <v>3420</v>
      </c>
      <c r="H42" s="35">
        <f t="shared" si="17"/>
        <v>21420</v>
      </c>
      <c r="I42" s="35">
        <v>18000</v>
      </c>
      <c r="J42" s="35">
        <f t="shared" si="18"/>
        <v>3420</v>
      </c>
      <c r="K42" s="35">
        <f t="shared" si="6"/>
        <v>21420</v>
      </c>
      <c r="L42" s="35">
        <v>18000</v>
      </c>
      <c r="M42" s="36">
        <f t="shared" si="19"/>
        <v>3420</v>
      </c>
      <c r="N42" s="36">
        <f t="shared" si="20"/>
        <v>21420</v>
      </c>
      <c r="O42" s="36">
        <v>18000</v>
      </c>
      <c r="P42" s="36">
        <f t="shared" si="21"/>
        <v>3420</v>
      </c>
      <c r="Q42" s="36">
        <f t="shared" si="22"/>
        <v>21420</v>
      </c>
      <c r="R42" s="36">
        <v>18000</v>
      </c>
      <c r="S42" s="36">
        <f t="shared" si="23"/>
        <v>3420</v>
      </c>
      <c r="T42" s="36">
        <f t="shared" si="24"/>
        <v>21420</v>
      </c>
    </row>
    <row r="43" spans="1:20" ht="15" customHeight="1" x14ac:dyDescent="0.3">
      <c r="A43" s="34" t="s">
        <v>1177</v>
      </c>
      <c r="B43" s="16" t="s">
        <v>1021</v>
      </c>
      <c r="C43" s="22">
        <v>75000</v>
      </c>
      <c r="D43" s="22">
        <f t="shared" si="14"/>
        <v>14250</v>
      </c>
      <c r="E43" s="22">
        <f t="shared" si="15"/>
        <v>89250</v>
      </c>
      <c r="F43" s="35">
        <v>75000</v>
      </c>
      <c r="G43" s="35">
        <f t="shared" si="16"/>
        <v>14250</v>
      </c>
      <c r="H43" s="35">
        <f t="shared" si="17"/>
        <v>89250</v>
      </c>
      <c r="I43" s="35">
        <v>75000</v>
      </c>
      <c r="J43" s="35">
        <f t="shared" si="18"/>
        <v>14250</v>
      </c>
      <c r="K43" s="35">
        <f t="shared" si="6"/>
        <v>89250</v>
      </c>
      <c r="L43" s="35">
        <v>75000</v>
      </c>
      <c r="M43" s="36">
        <f t="shared" si="19"/>
        <v>14250</v>
      </c>
      <c r="N43" s="36">
        <f t="shared" si="20"/>
        <v>89250</v>
      </c>
      <c r="O43" s="36">
        <v>75000</v>
      </c>
      <c r="P43" s="36">
        <f t="shared" si="21"/>
        <v>14250</v>
      </c>
      <c r="Q43" s="36">
        <f t="shared" si="22"/>
        <v>89250</v>
      </c>
      <c r="R43" s="36">
        <v>75000</v>
      </c>
      <c r="S43" s="36">
        <f t="shared" si="23"/>
        <v>14250</v>
      </c>
      <c r="T43" s="36">
        <f t="shared" si="24"/>
        <v>89250</v>
      </c>
    </row>
    <row r="44" spans="1:20" ht="15" customHeight="1" x14ac:dyDescent="0.3">
      <c r="A44" s="34" t="s">
        <v>1178</v>
      </c>
      <c r="B44" s="16" t="s">
        <v>1022</v>
      </c>
      <c r="C44" s="22">
        <v>65000</v>
      </c>
      <c r="D44" s="22">
        <f t="shared" si="14"/>
        <v>12350</v>
      </c>
      <c r="E44" s="22">
        <f t="shared" si="15"/>
        <v>77350</v>
      </c>
      <c r="F44" s="35">
        <v>65000</v>
      </c>
      <c r="G44" s="35">
        <f t="shared" si="16"/>
        <v>12350</v>
      </c>
      <c r="H44" s="35">
        <f t="shared" si="17"/>
        <v>77350</v>
      </c>
      <c r="I44" s="35">
        <v>65000</v>
      </c>
      <c r="J44" s="35">
        <f t="shared" si="18"/>
        <v>12350</v>
      </c>
      <c r="K44" s="35">
        <f t="shared" si="6"/>
        <v>77350</v>
      </c>
      <c r="L44" s="35">
        <v>65000</v>
      </c>
      <c r="M44" s="36">
        <f t="shared" si="19"/>
        <v>12350</v>
      </c>
      <c r="N44" s="36">
        <f t="shared" si="20"/>
        <v>77350</v>
      </c>
      <c r="O44" s="36">
        <v>65000</v>
      </c>
      <c r="P44" s="36">
        <f t="shared" si="21"/>
        <v>12350</v>
      </c>
      <c r="Q44" s="36">
        <f t="shared" si="22"/>
        <v>77350</v>
      </c>
      <c r="R44" s="36">
        <v>65000</v>
      </c>
      <c r="S44" s="36">
        <f t="shared" si="23"/>
        <v>12350</v>
      </c>
      <c r="T44" s="36">
        <f t="shared" si="24"/>
        <v>77350</v>
      </c>
    </row>
    <row r="45" spans="1:20" ht="15" customHeight="1" x14ac:dyDescent="0.3">
      <c r="A45" s="34" t="s">
        <v>1179</v>
      </c>
      <c r="B45" s="16" t="s">
        <v>276</v>
      </c>
      <c r="C45" s="22">
        <v>27000</v>
      </c>
      <c r="D45" s="22">
        <f t="shared" si="14"/>
        <v>5130</v>
      </c>
      <c r="E45" s="22">
        <f t="shared" si="15"/>
        <v>32130</v>
      </c>
      <c r="F45" s="35">
        <v>27000</v>
      </c>
      <c r="G45" s="35">
        <f t="shared" si="16"/>
        <v>5130</v>
      </c>
      <c r="H45" s="35">
        <f t="shared" si="17"/>
        <v>32130</v>
      </c>
      <c r="I45" s="35">
        <v>27000</v>
      </c>
      <c r="J45" s="35">
        <f t="shared" si="18"/>
        <v>5130</v>
      </c>
      <c r="K45" s="35">
        <f t="shared" si="6"/>
        <v>32130</v>
      </c>
      <c r="L45" s="35">
        <v>27000</v>
      </c>
      <c r="M45" s="36">
        <f t="shared" si="19"/>
        <v>5130</v>
      </c>
      <c r="N45" s="36">
        <f t="shared" si="20"/>
        <v>32130</v>
      </c>
      <c r="O45" s="36">
        <v>27000</v>
      </c>
      <c r="P45" s="36">
        <f t="shared" si="21"/>
        <v>5130</v>
      </c>
      <c r="Q45" s="36">
        <f t="shared" si="22"/>
        <v>32130</v>
      </c>
      <c r="R45" s="81">
        <v>27000</v>
      </c>
      <c r="S45" s="62">
        <f t="shared" si="23"/>
        <v>5130</v>
      </c>
      <c r="T45" s="62">
        <f t="shared" si="24"/>
        <v>32130</v>
      </c>
    </row>
    <row r="46" spans="1:20" ht="15" customHeight="1" x14ac:dyDescent="0.3">
      <c r="A46" s="34" t="s">
        <v>1180</v>
      </c>
      <c r="B46" s="16" t="s">
        <v>277</v>
      </c>
      <c r="C46" s="22">
        <v>5600</v>
      </c>
      <c r="D46" s="22">
        <f t="shared" si="14"/>
        <v>1064</v>
      </c>
      <c r="E46" s="22">
        <f t="shared" si="15"/>
        <v>6664</v>
      </c>
      <c r="F46" s="35">
        <v>5600</v>
      </c>
      <c r="G46" s="35">
        <f t="shared" si="16"/>
        <v>1064</v>
      </c>
      <c r="H46" s="35">
        <f t="shared" si="17"/>
        <v>6664</v>
      </c>
      <c r="I46" s="35">
        <v>5600</v>
      </c>
      <c r="J46" s="35">
        <f t="shared" si="18"/>
        <v>1064</v>
      </c>
      <c r="K46" s="35">
        <f t="shared" si="6"/>
        <v>6664</v>
      </c>
      <c r="L46" s="35">
        <v>5600</v>
      </c>
      <c r="M46" s="36">
        <f t="shared" si="19"/>
        <v>1064</v>
      </c>
      <c r="N46" s="36">
        <f t="shared" si="20"/>
        <v>6664</v>
      </c>
      <c r="O46" s="36">
        <v>5600</v>
      </c>
      <c r="P46" s="36">
        <f t="shared" si="21"/>
        <v>1064</v>
      </c>
      <c r="Q46" s="36">
        <f t="shared" si="22"/>
        <v>6664</v>
      </c>
      <c r="R46" s="81">
        <v>5600</v>
      </c>
      <c r="S46" s="62">
        <f t="shared" si="23"/>
        <v>1064</v>
      </c>
      <c r="T46" s="62">
        <f t="shared" si="24"/>
        <v>6664</v>
      </c>
    </row>
    <row r="47" spans="1:20" ht="15" customHeight="1" x14ac:dyDescent="0.3">
      <c r="A47" s="34" t="s">
        <v>1181</v>
      </c>
      <c r="B47" s="16" t="s">
        <v>278</v>
      </c>
      <c r="C47" s="22">
        <v>17000</v>
      </c>
      <c r="D47" s="22">
        <f t="shared" si="13"/>
        <v>3230</v>
      </c>
      <c r="E47" s="22">
        <f t="shared" si="0"/>
        <v>20230</v>
      </c>
      <c r="F47" s="35">
        <v>17000</v>
      </c>
      <c r="G47" s="35">
        <f t="shared" si="16"/>
        <v>3230</v>
      </c>
      <c r="H47" s="35">
        <f t="shared" si="17"/>
        <v>20230</v>
      </c>
      <c r="I47" s="35">
        <v>17000</v>
      </c>
      <c r="J47" s="35">
        <f t="shared" si="18"/>
        <v>3230</v>
      </c>
      <c r="K47" s="35">
        <f t="shared" si="6"/>
        <v>20230</v>
      </c>
      <c r="L47" s="35">
        <v>17000</v>
      </c>
      <c r="M47" s="36">
        <f t="shared" si="19"/>
        <v>3230</v>
      </c>
      <c r="N47" s="36">
        <f t="shared" si="20"/>
        <v>20230</v>
      </c>
      <c r="O47" s="36">
        <v>17000</v>
      </c>
      <c r="P47" s="36">
        <f t="shared" si="21"/>
        <v>3230</v>
      </c>
      <c r="Q47" s="36">
        <f t="shared" si="22"/>
        <v>20230</v>
      </c>
      <c r="R47" s="81">
        <v>17000</v>
      </c>
      <c r="S47" s="62">
        <f t="shared" si="23"/>
        <v>3230</v>
      </c>
      <c r="T47" s="62">
        <f t="shared" si="24"/>
        <v>20230</v>
      </c>
    </row>
    <row r="48" spans="1:20" ht="18.75" customHeight="1" x14ac:dyDescent="0.3">
      <c r="A48" s="111">
        <v>2</v>
      </c>
      <c r="B48" s="112" t="s">
        <v>279</v>
      </c>
      <c r="C48" s="113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5"/>
      <c r="T48" s="115"/>
    </row>
    <row r="49" spans="1:20" ht="15" customHeight="1" x14ac:dyDescent="0.3">
      <c r="A49" s="34" t="s">
        <v>680</v>
      </c>
      <c r="B49" s="16" t="s">
        <v>280</v>
      </c>
      <c r="C49" s="22">
        <v>280000</v>
      </c>
      <c r="D49" s="22">
        <f t="shared" si="13"/>
        <v>53200</v>
      </c>
      <c r="E49" s="22">
        <f t="shared" si="0"/>
        <v>333200</v>
      </c>
      <c r="F49" s="35">
        <v>240000</v>
      </c>
      <c r="G49" s="35">
        <f t="shared" ref="G49:G58" si="25">F49*19%</f>
        <v>45600</v>
      </c>
      <c r="H49" s="35">
        <f t="shared" ref="H49:H58" si="26">G49+F49</f>
        <v>285600</v>
      </c>
      <c r="I49" s="35">
        <v>290000</v>
      </c>
      <c r="J49" s="35">
        <f t="shared" ref="J49:J58" si="27">I49*19%</f>
        <v>55100</v>
      </c>
      <c r="K49" s="35">
        <f t="shared" ref="K49:K58" si="28">J49+I49</f>
        <v>345100</v>
      </c>
      <c r="L49" s="80">
        <v>320000</v>
      </c>
      <c r="M49" s="36">
        <f>L49*19%</f>
        <v>60800</v>
      </c>
      <c r="N49" s="36">
        <f>M49+L49</f>
        <v>380800</v>
      </c>
      <c r="O49" s="51">
        <v>290000</v>
      </c>
      <c r="P49" s="36">
        <f>O49*19%</f>
        <v>55100</v>
      </c>
      <c r="Q49" s="36">
        <f>P49+O49</f>
        <v>345100</v>
      </c>
      <c r="R49" s="82">
        <v>340000</v>
      </c>
      <c r="S49" s="62">
        <f>R49*19%</f>
        <v>64600</v>
      </c>
      <c r="T49" s="62">
        <f>S49+R49</f>
        <v>404600</v>
      </c>
    </row>
    <row r="50" spans="1:20" ht="15" customHeight="1" x14ac:dyDescent="0.3">
      <c r="A50" s="34" t="s">
        <v>681</v>
      </c>
      <c r="B50" s="16" t="s">
        <v>1422</v>
      </c>
      <c r="C50" s="22">
        <v>260000</v>
      </c>
      <c r="D50" s="22">
        <f t="shared" si="13"/>
        <v>49400</v>
      </c>
      <c r="E50" s="22">
        <f t="shared" si="0"/>
        <v>309400</v>
      </c>
      <c r="F50" s="35">
        <v>220000</v>
      </c>
      <c r="G50" s="35">
        <f t="shared" si="25"/>
        <v>41800</v>
      </c>
      <c r="H50" s="35">
        <f t="shared" si="26"/>
        <v>261800</v>
      </c>
      <c r="I50" s="35">
        <v>280000</v>
      </c>
      <c r="J50" s="35">
        <f t="shared" si="27"/>
        <v>53200</v>
      </c>
      <c r="K50" s="35">
        <f t="shared" si="28"/>
        <v>333200</v>
      </c>
      <c r="L50" s="80">
        <v>300000</v>
      </c>
      <c r="M50" s="36">
        <f t="shared" ref="M50:M58" si="29">L50*19%</f>
        <v>57000</v>
      </c>
      <c r="N50" s="36">
        <f t="shared" ref="N50:N58" si="30">M50+L50</f>
        <v>357000</v>
      </c>
      <c r="O50" s="51">
        <v>280000</v>
      </c>
      <c r="P50" s="36">
        <f t="shared" ref="P50:P58" si="31">O50*19%</f>
        <v>53200</v>
      </c>
      <c r="Q50" s="36">
        <f t="shared" ref="Q50:Q58" si="32">P50+O50</f>
        <v>333200</v>
      </c>
      <c r="R50" s="82">
        <v>310000</v>
      </c>
      <c r="S50" s="62">
        <f t="shared" ref="S50:S58" si="33">R50*19%</f>
        <v>58900</v>
      </c>
      <c r="T50" s="62">
        <f t="shared" ref="T50:T58" si="34">S50+R50</f>
        <v>368900</v>
      </c>
    </row>
    <row r="51" spans="1:20" ht="15" customHeight="1" x14ac:dyDescent="0.3">
      <c r="A51" s="34" t="s">
        <v>682</v>
      </c>
      <c r="B51" s="16" t="s">
        <v>1517</v>
      </c>
      <c r="C51" s="22">
        <v>190000</v>
      </c>
      <c r="D51" s="22">
        <f t="shared" si="13"/>
        <v>36100</v>
      </c>
      <c r="E51" s="22">
        <f t="shared" si="0"/>
        <v>226100</v>
      </c>
      <c r="F51" s="35">
        <v>200000</v>
      </c>
      <c r="G51" s="35">
        <f t="shared" si="25"/>
        <v>38000</v>
      </c>
      <c r="H51" s="35">
        <f t="shared" si="26"/>
        <v>238000</v>
      </c>
      <c r="I51" s="35">
        <v>220000</v>
      </c>
      <c r="J51" s="35">
        <f t="shared" si="27"/>
        <v>41800</v>
      </c>
      <c r="K51" s="35">
        <f t="shared" si="28"/>
        <v>261800</v>
      </c>
      <c r="L51" s="80">
        <v>220000</v>
      </c>
      <c r="M51" s="36">
        <f>L51*19%</f>
        <v>41800</v>
      </c>
      <c r="N51" s="36">
        <f>M51+L51</f>
        <v>261800</v>
      </c>
      <c r="O51" s="51">
        <v>230000</v>
      </c>
      <c r="P51" s="36">
        <f>O51*19%</f>
        <v>43700</v>
      </c>
      <c r="Q51" s="36">
        <f>P51+O51</f>
        <v>273700</v>
      </c>
      <c r="R51" s="82">
        <v>230000</v>
      </c>
      <c r="S51" s="62">
        <f>R51*19%</f>
        <v>43700</v>
      </c>
      <c r="T51" s="62">
        <f>S51+R51</f>
        <v>273700</v>
      </c>
    </row>
    <row r="52" spans="1:20" ht="15" customHeight="1" x14ac:dyDescent="0.3">
      <c r="A52" s="34" t="s">
        <v>683</v>
      </c>
      <c r="B52" s="16" t="s">
        <v>1140</v>
      </c>
      <c r="C52" s="22">
        <v>23000</v>
      </c>
      <c r="D52" s="22">
        <f t="shared" si="13"/>
        <v>4370</v>
      </c>
      <c r="E52" s="22">
        <f t="shared" si="0"/>
        <v>27370</v>
      </c>
      <c r="F52" s="35">
        <v>21000</v>
      </c>
      <c r="G52" s="35">
        <f t="shared" si="25"/>
        <v>3990</v>
      </c>
      <c r="H52" s="35">
        <f t="shared" si="26"/>
        <v>24990</v>
      </c>
      <c r="I52" s="35">
        <v>23000</v>
      </c>
      <c r="J52" s="35">
        <f t="shared" si="27"/>
        <v>4370</v>
      </c>
      <c r="K52" s="35">
        <f t="shared" si="28"/>
        <v>27370</v>
      </c>
      <c r="L52" s="80">
        <v>23000</v>
      </c>
      <c r="M52" s="36">
        <f t="shared" si="29"/>
        <v>4370</v>
      </c>
      <c r="N52" s="36">
        <f t="shared" si="30"/>
        <v>27370</v>
      </c>
      <c r="O52" s="51">
        <v>23000</v>
      </c>
      <c r="P52" s="36">
        <f t="shared" si="31"/>
        <v>4370</v>
      </c>
      <c r="Q52" s="36">
        <f t="shared" si="32"/>
        <v>27370</v>
      </c>
      <c r="R52" s="82">
        <v>23000</v>
      </c>
      <c r="S52" s="62">
        <f t="shared" si="33"/>
        <v>4370</v>
      </c>
      <c r="T52" s="62">
        <f t="shared" si="34"/>
        <v>27370</v>
      </c>
    </row>
    <row r="53" spans="1:20" ht="15" customHeight="1" x14ac:dyDescent="0.3">
      <c r="A53" s="34" t="s">
        <v>684</v>
      </c>
      <c r="B53" s="16" t="s">
        <v>281</v>
      </c>
      <c r="C53" s="22">
        <v>23000</v>
      </c>
      <c r="D53" s="22">
        <f t="shared" si="13"/>
        <v>4370</v>
      </c>
      <c r="E53" s="22">
        <f t="shared" si="0"/>
        <v>27370</v>
      </c>
      <c r="F53" s="35">
        <v>18000</v>
      </c>
      <c r="G53" s="35">
        <f t="shared" si="25"/>
        <v>3420</v>
      </c>
      <c r="H53" s="35">
        <f t="shared" si="26"/>
        <v>21420</v>
      </c>
      <c r="I53" s="35">
        <v>23000</v>
      </c>
      <c r="J53" s="35">
        <f t="shared" si="27"/>
        <v>4370</v>
      </c>
      <c r="K53" s="35">
        <f t="shared" si="28"/>
        <v>27370</v>
      </c>
      <c r="L53" s="80">
        <v>23000</v>
      </c>
      <c r="M53" s="36">
        <f t="shared" si="29"/>
        <v>4370</v>
      </c>
      <c r="N53" s="36">
        <f t="shared" si="30"/>
        <v>27370</v>
      </c>
      <c r="O53" s="80">
        <v>23000</v>
      </c>
      <c r="P53" s="36">
        <f t="shared" si="31"/>
        <v>4370</v>
      </c>
      <c r="Q53" s="36">
        <f t="shared" si="32"/>
        <v>27370</v>
      </c>
      <c r="R53" s="82">
        <v>23000</v>
      </c>
      <c r="S53" s="62">
        <f t="shared" si="33"/>
        <v>4370</v>
      </c>
      <c r="T53" s="62">
        <f t="shared" si="34"/>
        <v>27370</v>
      </c>
    </row>
    <row r="54" spans="1:20" ht="15" customHeight="1" x14ac:dyDescent="0.3">
      <c r="A54" s="34" t="s">
        <v>685</v>
      </c>
      <c r="B54" s="16" t="s">
        <v>282</v>
      </c>
      <c r="C54" s="22">
        <v>125000</v>
      </c>
      <c r="D54" s="22">
        <f t="shared" si="13"/>
        <v>23750</v>
      </c>
      <c r="E54" s="22">
        <f t="shared" si="0"/>
        <v>148750</v>
      </c>
      <c r="F54" s="35">
        <v>75000</v>
      </c>
      <c r="G54" s="35">
        <f t="shared" si="25"/>
        <v>14250</v>
      </c>
      <c r="H54" s="35">
        <f t="shared" si="26"/>
        <v>89250</v>
      </c>
      <c r="I54" s="35">
        <v>125000</v>
      </c>
      <c r="J54" s="35">
        <f t="shared" si="27"/>
        <v>23750</v>
      </c>
      <c r="K54" s="35">
        <f t="shared" si="28"/>
        <v>148750</v>
      </c>
      <c r="L54" s="80">
        <v>165000</v>
      </c>
      <c r="M54" s="36">
        <f t="shared" si="29"/>
        <v>31350</v>
      </c>
      <c r="N54" s="36">
        <f t="shared" si="30"/>
        <v>196350</v>
      </c>
      <c r="O54" s="51">
        <v>65000</v>
      </c>
      <c r="P54" s="36">
        <f t="shared" si="31"/>
        <v>12350</v>
      </c>
      <c r="Q54" s="36">
        <f t="shared" si="32"/>
        <v>77350</v>
      </c>
      <c r="R54" s="82">
        <v>135000</v>
      </c>
      <c r="S54" s="62">
        <f t="shared" si="33"/>
        <v>25650</v>
      </c>
      <c r="T54" s="62">
        <f t="shared" si="34"/>
        <v>160650</v>
      </c>
    </row>
    <row r="55" spans="1:20" ht="15" customHeight="1" x14ac:dyDescent="0.3">
      <c r="A55" s="34" t="s">
        <v>686</v>
      </c>
      <c r="B55" s="16" t="s">
        <v>1070</v>
      </c>
      <c r="C55" s="21">
        <v>56000</v>
      </c>
      <c r="D55" s="21">
        <f t="shared" si="13"/>
        <v>10640</v>
      </c>
      <c r="E55" s="21">
        <f t="shared" si="0"/>
        <v>66640</v>
      </c>
      <c r="F55" s="35">
        <v>20000</v>
      </c>
      <c r="G55" s="35">
        <f t="shared" si="25"/>
        <v>3800</v>
      </c>
      <c r="H55" s="35">
        <f t="shared" si="26"/>
        <v>23800</v>
      </c>
      <c r="I55" s="35">
        <v>62000</v>
      </c>
      <c r="J55" s="35">
        <f t="shared" si="27"/>
        <v>11780</v>
      </c>
      <c r="K55" s="35">
        <f t="shared" si="28"/>
        <v>73780</v>
      </c>
      <c r="L55" s="80">
        <v>62000</v>
      </c>
      <c r="M55" s="36">
        <f t="shared" si="29"/>
        <v>11780</v>
      </c>
      <c r="N55" s="36">
        <f t="shared" si="30"/>
        <v>73780</v>
      </c>
      <c r="O55" s="51">
        <v>52000</v>
      </c>
      <c r="P55" s="36">
        <f t="shared" si="31"/>
        <v>9880</v>
      </c>
      <c r="Q55" s="36">
        <f t="shared" si="32"/>
        <v>61880</v>
      </c>
      <c r="R55" s="82">
        <v>52000</v>
      </c>
      <c r="S55" s="62">
        <f t="shared" si="33"/>
        <v>9880</v>
      </c>
      <c r="T55" s="62">
        <f t="shared" si="34"/>
        <v>61880</v>
      </c>
    </row>
    <row r="56" spans="1:20" ht="15" customHeight="1" x14ac:dyDescent="0.3">
      <c r="A56" s="34" t="s">
        <v>687</v>
      </c>
      <c r="B56" s="16" t="s">
        <v>1071</v>
      </c>
      <c r="C56" s="21">
        <v>360000</v>
      </c>
      <c r="D56" s="21">
        <f t="shared" si="13"/>
        <v>68400</v>
      </c>
      <c r="E56" s="21">
        <f t="shared" si="0"/>
        <v>428400</v>
      </c>
      <c r="F56" s="35">
        <v>280000</v>
      </c>
      <c r="G56" s="35">
        <f t="shared" si="25"/>
        <v>53200</v>
      </c>
      <c r="H56" s="35">
        <f t="shared" si="26"/>
        <v>333200</v>
      </c>
      <c r="I56" s="35">
        <v>480000</v>
      </c>
      <c r="J56" s="35">
        <f t="shared" si="27"/>
        <v>91200</v>
      </c>
      <c r="K56" s="35">
        <f t="shared" si="28"/>
        <v>571200</v>
      </c>
      <c r="L56" s="80">
        <v>480000</v>
      </c>
      <c r="M56" s="36">
        <f t="shared" si="29"/>
        <v>91200</v>
      </c>
      <c r="N56" s="36">
        <f t="shared" si="30"/>
        <v>571200</v>
      </c>
      <c r="O56" s="51">
        <v>480000</v>
      </c>
      <c r="P56" s="36">
        <f t="shared" si="31"/>
        <v>91200</v>
      </c>
      <c r="Q56" s="36">
        <f t="shared" si="32"/>
        <v>571200</v>
      </c>
      <c r="R56" s="82">
        <v>480000</v>
      </c>
      <c r="S56" s="62">
        <f t="shared" si="33"/>
        <v>91200</v>
      </c>
      <c r="T56" s="62">
        <f t="shared" si="34"/>
        <v>571200</v>
      </c>
    </row>
    <row r="57" spans="1:20" ht="15" customHeight="1" x14ac:dyDescent="0.3">
      <c r="A57" s="34" t="s">
        <v>688</v>
      </c>
      <c r="B57" s="16" t="s">
        <v>1497</v>
      </c>
      <c r="C57" s="21">
        <v>360000</v>
      </c>
      <c r="D57" s="21">
        <f t="shared" si="13"/>
        <v>68400</v>
      </c>
      <c r="E57" s="21">
        <f t="shared" si="0"/>
        <v>428400</v>
      </c>
      <c r="F57" s="35">
        <v>290000</v>
      </c>
      <c r="G57" s="35">
        <f t="shared" si="25"/>
        <v>55100</v>
      </c>
      <c r="H57" s="35">
        <f t="shared" si="26"/>
        <v>345100</v>
      </c>
      <c r="I57" s="35">
        <v>480000</v>
      </c>
      <c r="J57" s="35">
        <f t="shared" si="27"/>
        <v>91200</v>
      </c>
      <c r="K57" s="35">
        <f t="shared" si="28"/>
        <v>571200</v>
      </c>
      <c r="L57" s="80">
        <v>480000</v>
      </c>
      <c r="M57" s="36">
        <f t="shared" si="29"/>
        <v>91200</v>
      </c>
      <c r="N57" s="36">
        <f t="shared" si="30"/>
        <v>571200</v>
      </c>
      <c r="O57" s="51">
        <v>380000</v>
      </c>
      <c r="P57" s="36">
        <f t="shared" si="31"/>
        <v>72200</v>
      </c>
      <c r="Q57" s="36">
        <f t="shared" si="32"/>
        <v>452200</v>
      </c>
      <c r="R57" s="82">
        <v>480000</v>
      </c>
      <c r="S57" s="62">
        <f t="shared" si="33"/>
        <v>91200</v>
      </c>
      <c r="T57" s="62">
        <f t="shared" si="34"/>
        <v>571200</v>
      </c>
    </row>
    <row r="58" spans="1:20" ht="15" customHeight="1" x14ac:dyDescent="0.3">
      <c r="A58" s="34" t="s">
        <v>689</v>
      </c>
      <c r="B58" s="16" t="s">
        <v>1073</v>
      </c>
      <c r="C58" s="21">
        <v>105000</v>
      </c>
      <c r="D58" s="21">
        <f t="shared" si="13"/>
        <v>19950</v>
      </c>
      <c r="E58" s="21">
        <f t="shared" si="0"/>
        <v>124950</v>
      </c>
      <c r="F58" s="35">
        <v>85000</v>
      </c>
      <c r="G58" s="35">
        <f t="shared" si="25"/>
        <v>16150</v>
      </c>
      <c r="H58" s="35">
        <f t="shared" si="26"/>
        <v>101150</v>
      </c>
      <c r="I58" s="35">
        <v>95000</v>
      </c>
      <c r="J58" s="35">
        <f t="shared" si="27"/>
        <v>18050</v>
      </c>
      <c r="K58" s="35">
        <f t="shared" si="28"/>
        <v>113050</v>
      </c>
      <c r="L58" s="80">
        <v>95000</v>
      </c>
      <c r="M58" s="36">
        <f t="shared" si="29"/>
        <v>18050</v>
      </c>
      <c r="N58" s="36">
        <f t="shared" si="30"/>
        <v>113050</v>
      </c>
      <c r="O58" s="51">
        <v>80000</v>
      </c>
      <c r="P58" s="36">
        <f t="shared" si="31"/>
        <v>15200</v>
      </c>
      <c r="Q58" s="36">
        <f t="shared" si="32"/>
        <v>95200</v>
      </c>
      <c r="R58" s="82">
        <v>85000</v>
      </c>
      <c r="S58" s="62">
        <f t="shared" si="33"/>
        <v>16150</v>
      </c>
      <c r="T58" s="62">
        <f t="shared" si="34"/>
        <v>101150</v>
      </c>
    </row>
    <row r="59" spans="1:20" ht="27.75" customHeight="1" x14ac:dyDescent="0.3">
      <c r="A59" s="111">
        <v>3</v>
      </c>
      <c r="B59" s="112" t="s">
        <v>283</v>
      </c>
      <c r="C59" s="113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5"/>
      <c r="T59" s="115"/>
    </row>
    <row r="60" spans="1:20" ht="15" customHeight="1" x14ac:dyDescent="0.3">
      <c r="A60" s="34" t="s">
        <v>694</v>
      </c>
      <c r="B60" s="16" t="s">
        <v>284</v>
      </c>
      <c r="C60" s="22">
        <v>35000</v>
      </c>
      <c r="D60" s="22">
        <f t="shared" si="13"/>
        <v>6650</v>
      </c>
      <c r="E60" s="22">
        <f t="shared" si="0"/>
        <v>41650</v>
      </c>
      <c r="F60" s="35">
        <v>35000</v>
      </c>
      <c r="G60" s="35">
        <f t="shared" ref="G60:G75" si="35">F60*19%</f>
        <v>6650</v>
      </c>
      <c r="H60" s="35">
        <f t="shared" ref="H60:H75" si="36">G60+F60</f>
        <v>41650</v>
      </c>
      <c r="I60" s="80" t="s">
        <v>599</v>
      </c>
      <c r="J60" s="80" t="s">
        <v>599</v>
      </c>
      <c r="K60" s="80" t="s">
        <v>599</v>
      </c>
      <c r="L60" s="80" t="s">
        <v>599</v>
      </c>
      <c r="M60" s="51" t="s">
        <v>599</v>
      </c>
      <c r="N60" s="51" t="s">
        <v>599</v>
      </c>
      <c r="O60" s="35">
        <v>35000</v>
      </c>
      <c r="P60" s="36">
        <f>O60*19%</f>
        <v>6650</v>
      </c>
      <c r="Q60" s="36">
        <f>P60+O60</f>
        <v>41650</v>
      </c>
      <c r="R60" s="81">
        <v>35000</v>
      </c>
      <c r="S60" s="62">
        <f>R60*19%</f>
        <v>6650</v>
      </c>
      <c r="T60" s="62">
        <f>S60+R60</f>
        <v>41650</v>
      </c>
    </row>
    <row r="61" spans="1:20" ht="15" customHeight="1" x14ac:dyDescent="0.3">
      <c r="A61" s="34" t="s">
        <v>695</v>
      </c>
      <c r="B61" s="16" t="s">
        <v>285</v>
      </c>
      <c r="C61" s="22">
        <v>180000</v>
      </c>
      <c r="D61" s="22">
        <f t="shared" si="13"/>
        <v>34200</v>
      </c>
      <c r="E61" s="22">
        <f t="shared" si="0"/>
        <v>214200</v>
      </c>
      <c r="F61" s="35">
        <v>120000</v>
      </c>
      <c r="G61" s="35">
        <f t="shared" si="35"/>
        <v>22800</v>
      </c>
      <c r="H61" s="35">
        <f t="shared" si="36"/>
        <v>142800</v>
      </c>
      <c r="I61" s="80" t="s">
        <v>599</v>
      </c>
      <c r="J61" s="80" t="s">
        <v>599</v>
      </c>
      <c r="K61" s="80" t="s">
        <v>599</v>
      </c>
      <c r="L61" s="80" t="s">
        <v>599</v>
      </c>
      <c r="M61" s="51" t="s">
        <v>599</v>
      </c>
      <c r="N61" s="51" t="s">
        <v>599</v>
      </c>
      <c r="O61" s="35">
        <v>165000</v>
      </c>
      <c r="P61" s="36">
        <f t="shared" ref="P61:P68" si="37">O61*19%</f>
        <v>31350</v>
      </c>
      <c r="Q61" s="36">
        <f t="shared" ref="Q61:Q68" si="38">P61+O61</f>
        <v>196350</v>
      </c>
      <c r="R61" s="81">
        <v>165000</v>
      </c>
      <c r="S61" s="62">
        <f t="shared" ref="S61:S68" si="39">R61*19%</f>
        <v>31350</v>
      </c>
      <c r="T61" s="62">
        <f t="shared" ref="T61:T68" si="40">S61+R61</f>
        <v>196350</v>
      </c>
    </row>
    <row r="62" spans="1:20" ht="15" customHeight="1" x14ac:dyDescent="0.3">
      <c r="A62" s="34" t="s">
        <v>696</v>
      </c>
      <c r="B62" s="16" t="s">
        <v>286</v>
      </c>
      <c r="C62" s="22">
        <v>14500</v>
      </c>
      <c r="D62" s="22">
        <f t="shared" si="13"/>
        <v>2755</v>
      </c>
      <c r="E62" s="22">
        <f t="shared" si="0"/>
        <v>17255</v>
      </c>
      <c r="F62" s="35">
        <v>11500</v>
      </c>
      <c r="G62" s="35">
        <f t="shared" si="35"/>
        <v>2185</v>
      </c>
      <c r="H62" s="35">
        <f t="shared" si="36"/>
        <v>13685</v>
      </c>
      <c r="I62" s="80" t="s">
        <v>599</v>
      </c>
      <c r="J62" s="80" t="s">
        <v>599</v>
      </c>
      <c r="K62" s="80" t="s">
        <v>599</v>
      </c>
      <c r="L62" s="80" t="s">
        <v>599</v>
      </c>
      <c r="M62" s="51" t="s">
        <v>599</v>
      </c>
      <c r="N62" s="51" t="s">
        <v>599</v>
      </c>
      <c r="O62" s="35">
        <v>14500</v>
      </c>
      <c r="P62" s="36">
        <f t="shared" si="37"/>
        <v>2755</v>
      </c>
      <c r="Q62" s="36">
        <f t="shared" si="38"/>
        <v>17255</v>
      </c>
      <c r="R62" s="81">
        <v>14500</v>
      </c>
      <c r="S62" s="62">
        <f t="shared" si="39"/>
        <v>2755</v>
      </c>
      <c r="T62" s="62">
        <f t="shared" si="40"/>
        <v>17255</v>
      </c>
    </row>
    <row r="63" spans="1:20" ht="15" customHeight="1" x14ac:dyDescent="0.3">
      <c r="A63" s="34" t="s">
        <v>697</v>
      </c>
      <c r="B63" s="16" t="s">
        <v>287</v>
      </c>
      <c r="C63" s="22">
        <v>11500</v>
      </c>
      <c r="D63" s="22">
        <f t="shared" si="13"/>
        <v>2185</v>
      </c>
      <c r="E63" s="22">
        <f t="shared" si="0"/>
        <v>13685</v>
      </c>
      <c r="F63" s="35">
        <v>9800</v>
      </c>
      <c r="G63" s="35">
        <f t="shared" si="35"/>
        <v>1862</v>
      </c>
      <c r="H63" s="35">
        <f t="shared" si="36"/>
        <v>11662</v>
      </c>
      <c r="I63" s="80" t="s">
        <v>599</v>
      </c>
      <c r="J63" s="80" t="s">
        <v>599</v>
      </c>
      <c r="K63" s="80" t="s">
        <v>599</v>
      </c>
      <c r="L63" s="80" t="s">
        <v>599</v>
      </c>
      <c r="M63" s="51" t="s">
        <v>599</v>
      </c>
      <c r="N63" s="51" t="s">
        <v>599</v>
      </c>
      <c r="O63" s="35">
        <v>11500</v>
      </c>
      <c r="P63" s="36">
        <f t="shared" si="37"/>
        <v>2185</v>
      </c>
      <c r="Q63" s="36">
        <f t="shared" si="38"/>
        <v>13685</v>
      </c>
      <c r="R63" s="81">
        <v>11500</v>
      </c>
      <c r="S63" s="62">
        <f t="shared" si="39"/>
        <v>2185</v>
      </c>
      <c r="T63" s="62">
        <f t="shared" si="40"/>
        <v>13685</v>
      </c>
    </row>
    <row r="64" spans="1:20" ht="15" customHeight="1" x14ac:dyDescent="0.3">
      <c r="A64" s="34" t="s">
        <v>698</v>
      </c>
      <c r="B64" s="16" t="s">
        <v>288</v>
      </c>
      <c r="C64" s="22">
        <v>14500</v>
      </c>
      <c r="D64" s="22">
        <f t="shared" si="13"/>
        <v>2755</v>
      </c>
      <c r="E64" s="22">
        <f t="shared" si="0"/>
        <v>17255</v>
      </c>
      <c r="F64" s="35">
        <v>11000</v>
      </c>
      <c r="G64" s="35">
        <f t="shared" si="35"/>
        <v>2090</v>
      </c>
      <c r="H64" s="35">
        <f t="shared" si="36"/>
        <v>13090</v>
      </c>
      <c r="I64" s="80" t="s">
        <v>599</v>
      </c>
      <c r="J64" s="80" t="s">
        <v>599</v>
      </c>
      <c r="K64" s="80" t="s">
        <v>599</v>
      </c>
      <c r="L64" s="80" t="s">
        <v>599</v>
      </c>
      <c r="M64" s="51" t="s">
        <v>599</v>
      </c>
      <c r="N64" s="51" t="s">
        <v>599</v>
      </c>
      <c r="O64" s="35">
        <v>14500</v>
      </c>
      <c r="P64" s="36">
        <f t="shared" si="37"/>
        <v>2755</v>
      </c>
      <c r="Q64" s="36">
        <f t="shared" si="38"/>
        <v>17255</v>
      </c>
      <c r="R64" s="81">
        <v>14500</v>
      </c>
      <c r="S64" s="62">
        <f t="shared" si="39"/>
        <v>2755</v>
      </c>
      <c r="T64" s="62">
        <f t="shared" si="40"/>
        <v>17255</v>
      </c>
    </row>
    <row r="65" spans="1:20" ht="15" customHeight="1" x14ac:dyDescent="0.3">
      <c r="A65" s="34" t="s">
        <v>699</v>
      </c>
      <c r="B65" s="16" t="s">
        <v>289</v>
      </c>
      <c r="C65" s="22">
        <v>26000</v>
      </c>
      <c r="D65" s="22">
        <f t="shared" si="13"/>
        <v>4940</v>
      </c>
      <c r="E65" s="22">
        <f t="shared" si="0"/>
        <v>30940</v>
      </c>
      <c r="F65" s="35">
        <v>23000</v>
      </c>
      <c r="G65" s="35">
        <f t="shared" si="35"/>
        <v>4370</v>
      </c>
      <c r="H65" s="35">
        <f t="shared" si="36"/>
        <v>27370</v>
      </c>
      <c r="I65" s="80" t="s">
        <v>599</v>
      </c>
      <c r="J65" s="80" t="s">
        <v>599</v>
      </c>
      <c r="K65" s="80" t="s">
        <v>599</v>
      </c>
      <c r="L65" s="80" t="s">
        <v>599</v>
      </c>
      <c r="M65" s="51" t="s">
        <v>599</v>
      </c>
      <c r="N65" s="51" t="s">
        <v>599</v>
      </c>
      <c r="O65" s="35">
        <v>26000</v>
      </c>
      <c r="P65" s="36">
        <f t="shared" si="37"/>
        <v>4940</v>
      </c>
      <c r="Q65" s="36">
        <f t="shared" si="38"/>
        <v>30940</v>
      </c>
      <c r="R65" s="36">
        <v>26000</v>
      </c>
      <c r="S65" s="36">
        <f t="shared" si="39"/>
        <v>4940</v>
      </c>
      <c r="T65" s="36">
        <f t="shared" si="40"/>
        <v>30940</v>
      </c>
    </row>
    <row r="66" spans="1:20" ht="15" customHeight="1" x14ac:dyDescent="0.3">
      <c r="A66" s="34" t="s">
        <v>700</v>
      </c>
      <c r="B66" s="16" t="s">
        <v>290</v>
      </c>
      <c r="C66" s="22">
        <v>240000</v>
      </c>
      <c r="D66" s="22">
        <f t="shared" si="13"/>
        <v>45600</v>
      </c>
      <c r="E66" s="22">
        <f t="shared" si="0"/>
        <v>285600</v>
      </c>
      <c r="F66" s="35">
        <v>184000</v>
      </c>
      <c r="G66" s="35">
        <f t="shared" si="35"/>
        <v>34960</v>
      </c>
      <c r="H66" s="35">
        <f t="shared" si="36"/>
        <v>218960</v>
      </c>
      <c r="I66" s="80" t="s">
        <v>599</v>
      </c>
      <c r="J66" s="80" t="s">
        <v>599</v>
      </c>
      <c r="K66" s="80" t="s">
        <v>599</v>
      </c>
      <c r="L66" s="80" t="s">
        <v>599</v>
      </c>
      <c r="M66" s="51" t="s">
        <v>599</v>
      </c>
      <c r="N66" s="51" t="s">
        <v>599</v>
      </c>
      <c r="O66" s="35">
        <v>280000</v>
      </c>
      <c r="P66" s="36">
        <f t="shared" si="37"/>
        <v>53200</v>
      </c>
      <c r="Q66" s="36">
        <f t="shared" si="38"/>
        <v>333200</v>
      </c>
      <c r="R66" s="35">
        <v>280000</v>
      </c>
      <c r="S66" s="36">
        <f t="shared" si="39"/>
        <v>53200</v>
      </c>
      <c r="T66" s="36">
        <f t="shared" si="40"/>
        <v>333200</v>
      </c>
    </row>
    <row r="67" spans="1:20" ht="15" customHeight="1" x14ac:dyDescent="0.3">
      <c r="A67" s="34" t="s">
        <v>701</v>
      </c>
      <c r="B67" s="16" t="s">
        <v>291</v>
      </c>
      <c r="C67" s="22">
        <v>265000</v>
      </c>
      <c r="D67" s="22">
        <f t="shared" si="13"/>
        <v>50350</v>
      </c>
      <c r="E67" s="22">
        <f t="shared" si="0"/>
        <v>315350</v>
      </c>
      <c r="F67" s="35">
        <v>190000</v>
      </c>
      <c r="G67" s="35">
        <f t="shared" si="35"/>
        <v>36100</v>
      </c>
      <c r="H67" s="35">
        <f t="shared" si="36"/>
        <v>226100</v>
      </c>
      <c r="I67" s="80" t="s">
        <v>599</v>
      </c>
      <c r="J67" s="80" t="s">
        <v>599</v>
      </c>
      <c r="K67" s="80" t="s">
        <v>599</v>
      </c>
      <c r="L67" s="80" t="s">
        <v>599</v>
      </c>
      <c r="M67" s="51" t="s">
        <v>599</v>
      </c>
      <c r="N67" s="51" t="s">
        <v>599</v>
      </c>
      <c r="O67" s="35">
        <v>320000</v>
      </c>
      <c r="P67" s="36">
        <f t="shared" si="37"/>
        <v>60800</v>
      </c>
      <c r="Q67" s="36">
        <f t="shared" si="38"/>
        <v>380800</v>
      </c>
      <c r="R67" s="35">
        <v>320000</v>
      </c>
      <c r="S67" s="36">
        <f t="shared" si="39"/>
        <v>60800</v>
      </c>
      <c r="T67" s="36">
        <f t="shared" si="40"/>
        <v>380800</v>
      </c>
    </row>
    <row r="68" spans="1:20" ht="15" customHeight="1" x14ac:dyDescent="0.3">
      <c r="A68" s="34" t="s">
        <v>702</v>
      </c>
      <c r="B68" s="16" t="s">
        <v>292</v>
      </c>
      <c r="C68" s="22">
        <v>180000</v>
      </c>
      <c r="D68" s="22">
        <f t="shared" si="13"/>
        <v>34200</v>
      </c>
      <c r="E68" s="22">
        <f t="shared" si="0"/>
        <v>214200</v>
      </c>
      <c r="F68" s="35">
        <v>120000</v>
      </c>
      <c r="G68" s="35">
        <f t="shared" si="35"/>
        <v>22800</v>
      </c>
      <c r="H68" s="35">
        <f t="shared" si="36"/>
        <v>142800</v>
      </c>
      <c r="I68" s="80" t="s">
        <v>599</v>
      </c>
      <c r="J68" s="80" t="s">
        <v>599</v>
      </c>
      <c r="K68" s="80" t="s">
        <v>599</v>
      </c>
      <c r="L68" s="80" t="s">
        <v>599</v>
      </c>
      <c r="M68" s="51" t="s">
        <v>599</v>
      </c>
      <c r="N68" s="51" t="s">
        <v>599</v>
      </c>
      <c r="O68" s="35">
        <v>290000</v>
      </c>
      <c r="P68" s="36">
        <f t="shared" si="37"/>
        <v>55100</v>
      </c>
      <c r="Q68" s="36">
        <f t="shared" si="38"/>
        <v>345100</v>
      </c>
      <c r="R68" s="35">
        <v>290000</v>
      </c>
      <c r="S68" s="36">
        <f t="shared" si="39"/>
        <v>55100</v>
      </c>
      <c r="T68" s="36">
        <f t="shared" si="40"/>
        <v>345100</v>
      </c>
    </row>
    <row r="69" spans="1:20" ht="15" customHeight="1" x14ac:dyDescent="0.3">
      <c r="A69" s="34" t="s">
        <v>703</v>
      </c>
      <c r="B69" s="16" t="s">
        <v>1377</v>
      </c>
      <c r="C69" s="22">
        <v>160000</v>
      </c>
      <c r="D69" s="22">
        <f t="shared" si="13"/>
        <v>30400</v>
      </c>
      <c r="E69" s="22">
        <f t="shared" si="0"/>
        <v>190400</v>
      </c>
      <c r="F69" s="35">
        <v>120000</v>
      </c>
      <c r="G69" s="35">
        <f t="shared" si="35"/>
        <v>22800</v>
      </c>
      <c r="H69" s="35">
        <f t="shared" si="36"/>
        <v>142800</v>
      </c>
      <c r="I69" s="80" t="s">
        <v>599</v>
      </c>
      <c r="J69" s="80" t="s">
        <v>599</v>
      </c>
      <c r="K69" s="80" t="s">
        <v>599</v>
      </c>
      <c r="L69" s="80" t="s">
        <v>599</v>
      </c>
      <c r="M69" s="51" t="s">
        <v>599</v>
      </c>
      <c r="N69" s="51" t="s">
        <v>599</v>
      </c>
      <c r="O69" s="35">
        <v>310000</v>
      </c>
      <c r="P69" s="36">
        <f>O69*19%</f>
        <v>58900</v>
      </c>
      <c r="Q69" s="36">
        <f>P69+O69</f>
        <v>368900</v>
      </c>
      <c r="R69" s="35">
        <v>310000</v>
      </c>
      <c r="S69" s="36">
        <f>R69*19%</f>
        <v>58900</v>
      </c>
      <c r="T69" s="36">
        <f>S69+R69</f>
        <v>368900</v>
      </c>
    </row>
    <row r="70" spans="1:20" ht="15" customHeight="1" x14ac:dyDescent="0.3">
      <c r="A70" s="34" t="s">
        <v>704</v>
      </c>
      <c r="B70" s="16" t="s">
        <v>293</v>
      </c>
      <c r="C70" s="22">
        <v>230000</v>
      </c>
      <c r="D70" s="22">
        <f t="shared" si="13"/>
        <v>43700</v>
      </c>
      <c r="E70" s="22">
        <f t="shared" si="0"/>
        <v>273700</v>
      </c>
      <c r="F70" s="35">
        <v>200000</v>
      </c>
      <c r="G70" s="35">
        <f t="shared" si="35"/>
        <v>38000</v>
      </c>
      <c r="H70" s="35">
        <f t="shared" si="36"/>
        <v>238000</v>
      </c>
      <c r="I70" s="80" t="s">
        <v>599</v>
      </c>
      <c r="J70" s="80" t="s">
        <v>599</v>
      </c>
      <c r="K70" s="80" t="s">
        <v>599</v>
      </c>
      <c r="L70" s="80" t="s">
        <v>599</v>
      </c>
      <c r="M70" s="51" t="s">
        <v>599</v>
      </c>
      <c r="N70" s="51" t="s">
        <v>599</v>
      </c>
      <c r="O70" s="35">
        <v>290000</v>
      </c>
      <c r="P70" s="36">
        <f t="shared" ref="P70:P75" si="41">O70*19%</f>
        <v>55100</v>
      </c>
      <c r="Q70" s="36">
        <f t="shared" ref="Q70:Q75" si="42">P70+O70</f>
        <v>345100</v>
      </c>
      <c r="R70" s="35">
        <v>290000</v>
      </c>
      <c r="S70" s="36">
        <f t="shared" ref="S70:S75" si="43">R70*19%</f>
        <v>55100</v>
      </c>
      <c r="T70" s="36">
        <f t="shared" ref="T70:T75" si="44">S70+R70</f>
        <v>345100</v>
      </c>
    </row>
    <row r="71" spans="1:20" ht="15" customHeight="1" x14ac:dyDescent="0.3">
      <c r="A71" s="34" t="s">
        <v>705</v>
      </c>
      <c r="B71" s="16" t="s">
        <v>1378</v>
      </c>
      <c r="C71" s="22">
        <v>310000</v>
      </c>
      <c r="D71" s="22">
        <f t="shared" si="13"/>
        <v>58900</v>
      </c>
      <c r="E71" s="22">
        <f t="shared" si="0"/>
        <v>368900</v>
      </c>
      <c r="F71" s="35">
        <v>240000</v>
      </c>
      <c r="G71" s="35">
        <f t="shared" si="35"/>
        <v>45600</v>
      </c>
      <c r="H71" s="35">
        <f t="shared" si="36"/>
        <v>285600</v>
      </c>
      <c r="I71" s="80" t="s">
        <v>599</v>
      </c>
      <c r="J71" s="80" t="s">
        <v>599</v>
      </c>
      <c r="K71" s="80" t="s">
        <v>599</v>
      </c>
      <c r="L71" s="80" t="s">
        <v>599</v>
      </c>
      <c r="M71" s="51" t="s">
        <v>599</v>
      </c>
      <c r="N71" s="51" t="s">
        <v>599</v>
      </c>
      <c r="O71" s="35">
        <v>300000</v>
      </c>
      <c r="P71" s="36">
        <f t="shared" si="41"/>
        <v>57000</v>
      </c>
      <c r="Q71" s="36">
        <f t="shared" si="42"/>
        <v>357000</v>
      </c>
      <c r="R71" s="35">
        <v>310000</v>
      </c>
      <c r="S71" s="36">
        <f t="shared" si="43"/>
        <v>58900</v>
      </c>
      <c r="T71" s="36">
        <f t="shared" si="44"/>
        <v>368900</v>
      </c>
    </row>
    <row r="72" spans="1:20" ht="15" customHeight="1" x14ac:dyDescent="0.3">
      <c r="A72" s="34" t="s">
        <v>706</v>
      </c>
      <c r="B72" s="16" t="s">
        <v>294</v>
      </c>
      <c r="C72" s="22">
        <v>20000</v>
      </c>
      <c r="D72" s="22">
        <f t="shared" si="13"/>
        <v>3800</v>
      </c>
      <c r="E72" s="22">
        <f t="shared" si="0"/>
        <v>23800</v>
      </c>
      <c r="F72" s="35">
        <v>20000</v>
      </c>
      <c r="G72" s="35">
        <f t="shared" si="35"/>
        <v>3800</v>
      </c>
      <c r="H72" s="35">
        <f t="shared" si="36"/>
        <v>23800</v>
      </c>
      <c r="I72" s="80" t="s">
        <v>599</v>
      </c>
      <c r="J72" s="80" t="s">
        <v>599</v>
      </c>
      <c r="K72" s="80" t="s">
        <v>599</v>
      </c>
      <c r="L72" s="80" t="s">
        <v>599</v>
      </c>
      <c r="M72" s="51" t="s">
        <v>599</v>
      </c>
      <c r="N72" s="51" t="s">
        <v>599</v>
      </c>
      <c r="O72" s="35">
        <v>32000</v>
      </c>
      <c r="P72" s="36">
        <f t="shared" si="41"/>
        <v>6080</v>
      </c>
      <c r="Q72" s="36">
        <f t="shared" si="42"/>
        <v>38080</v>
      </c>
      <c r="R72" s="35">
        <v>32000</v>
      </c>
      <c r="S72" s="36">
        <f t="shared" si="43"/>
        <v>6080</v>
      </c>
      <c r="T72" s="36">
        <f t="shared" si="44"/>
        <v>38080</v>
      </c>
    </row>
    <row r="73" spans="1:20" ht="15" customHeight="1" x14ac:dyDescent="0.3">
      <c r="A73" s="34" t="s">
        <v>707</v>
      </c>
      <c r="B73" s="16" t="s">
        <v>295</v>
      </c>
      <c r="C73" s="22">
        <v>10000</v>
      </c>
      <c r="D73" s="22">
        <f t="shared" si="13"/>
        <v>1900</v>
      </c>
      <c r="E73" s="22">
        <f t="shared" si="0"/>
        <v>11900</v>
      </c>
      <c r="F73" s="35">
        <v>10000</v>
      </c>
      <c r="G73" s="35">
        <f t="shared" si="35"/>
        <v>1900</v>
      </c>
      <c r="H73" s="35">
        <f t="shared" si="36"/>
        <v>11900</v>
      </c>
      <c r="I73" s="80" t="s">
        <v>599</v>
      </c>
      <c r="J73" s="80" t="s">
        <v>599</v>
      </c>
      <c r="K73" s="80" t="s">
        <v>599</v>
      </c>
      <c r="L73" s="80" t="s">
        <v>599</v>
      </c>
      <c r="M73" s="51" t="s">
        <v>599</v>
      </c>
      <c r="N73" s="51" t="s">
        <v>599</v>
      </c>
      <c r="O73" s="35">
        <v>11500</v>
      </c>
      <c r="P73" s="36">
        <f t="shared" si="41"/>
        <v>2185</v>
      </c>
      <c r="Q73" s="36">
        <f t="shared" si="42"/>
        <v>13685</v>
      </c>
      <c r="R73" s="83">
        <v>11500</v>
      </c>
      <c r="S73" s="62">
        <f t="shared" si="43"/>
        <v>2185</v>
      </c>
      <c r="T73" s="62">
        <f t="shared" si="44"/>
        <v>13685</v>
      </c>
    </row>
    <row r="74" spans="1:20" ht="15" customHeight="1" x14ac:dyDescent="0.3">
      <c r="A74" s="34" t="s">
        <v>708</v>
      </c>
      <c r="B74" s="16" t="s">
        <v>296</v>
      </c>
      <c r="C74" s="22">
        <v>38000</v>
      </c>
      <c r="D74" s="22">
        <f t="shared" si="13"/>
        <v>7220</v>
      </c>
      <c r="E74" s="22">
        <f t="shared" si="0"/>
        <v>45220</v>
      </c>
      <c r="F74" s="35">
        <v>26000</v>
      </c>
      <c r="G74" s="35">
        <f t="shared" si="35"/>
        <v>4940</v>
      </c>
      <c r="H74" s="35">
        <f t="shared" si="36"/>
        <v>30940</v>
      </c>
      <c r="I74" s="80" t="s">
        <v>599</v>
      </c>
      <c r="J74" s="80" t="s">
        <v>599</v>
      </c>
      <c r="K74" s="80" t="s">
        <v>599</v>
      </c>
      <c r="L74" s="80" t="s">
        <v>599</v>
      </c>
      <c r="M74" s="51" t="s">
        <v>599</v>
      </c>
      <c r="N74" s="51" t="s">
        <v>599</v>
      </c>
      <c r="O74" s="35">
        <v>31000</v>
      </c>
      <c r="P74" s="36">
        <f t="shared" si="41"/>
        <v>5890</v>
      </c>
      <c r="Q74" s="36">
        <f t="shared" si="42"/>
        <v>36890</v>
      </c>
      <c r="R74" s="83">
        <v>31000</v>
      </c>
      <c r="S74" s="62">
        <f t="shared" si="43"/>
        <v>5890</v>
      </c>
      <c r="T74" s="62">
        <f t="shared" si="44"/>
        <v>36890</v>
      </c>
    </row>
    <row r="75" spans="1:20" ht="15" customHeight="1" x14ac:dyDescent="0.3">
      <c r="A75" s="34" t="s">
        <v>709</v>
      </c>
      <c r="B75" s="16" t="s">
        <v>297</v>
      </c>
      <c r="C75" s="22">
        <v>340000</v>
      </c>
      <c r="D75" s="22">
        <f t="shared" si="13"/>
        <v>64600</v>
      </c>
      <c r="E75" s="22">
        <f t="shared" si="0"/>
        <v>404600</v>
      </c>
      <c r="F75" s="35">
        <v>320000</v>
      </c>
      <c r="G75" s="35">
        <f t="shared" si="35"/>
        <v>60800</v>
      </c>
      <c r="H75" s="35">
        <f t="shared" si="36"/>
        <v>380800</v>
      </c>
      <c r="I75" s="80" t="s">
        <v>599</v>
      </c>
      <c r="J75" s="80" t="s">
        <v>599</v>
      </c>
      <c r="K75" s="80" t="s">
        <v>599</v>
      </c>
      <c r="L75" s="80" t="s">
        <v>599</v>
      </c>
      <c r="M75" s="51" t="s">
        <v>599</v>
      </c>
      <c r="N75" s="51" t="s">
        <v>599</v>
      </c>
      <c r="O75" s="35">
        <v>447000</v>
      </c>
      <c r="P75" s="36">
        <f t="shared" si="41"/>
        <v>84930</v>
      </c>
      <c r="Q75" s="36">
        <f t="shared" si="42"/>
        <v>531930</v>
      </c>
      <c r="R75" s="81">
        <v>447000</v>
      </c>
      <c r="S75" s="62">
        <f t="shared" si="43"/>
        <v>84930</v>
      </c>
      <c r="T75" s="62">
        <f t="shared" si="44"/>
        <v>531930</v>
      </c>
    </row>
    <row r="76" spans="1:20" ht="24.75" customHeight="1" x14ac:dyDescent="0.3">
      <c r="A76" s="111">
        <v>4</v>
      </c>
      <c r="B76" s="112" t="s">
        <v>298</v>
      </c>
      <c r="C76" s="113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5"/>
      <c r="T76" s="115"/>
    </row>
    <row r="77" spans="1:20" ht="15" customHeight="1" x14ac:dyDescent="0.3">
      <c r="A77" s="34" t="s">
        <v>713</v>
      </c>
      <c r="B77" s="16" t="s">
        <v>299</v>
      </c>
      <c r="C77" s="22">
        <v>14000</v>
      </c>
      <c r="D77" s="22">
        <f t="shared" si="13"/>
        <v>2660</v>
      </c>
      <c r="E77" s="22">
        <f t="shared" si="0"/>
        <v>16660</v>
      </c>
      <c r="F77" s="35">
        <v>21000</v>
      </c>
      <c r="G77" s="35">
        <f>F77*19%</f>
        <v>3990</v>
      </c>
      <c r="H77" s="35">
        <f>G77+F77</f>
        <v>24990</v>
      </c>
      <c r="I77" s="35">
        <v>14000</v>
      </c>
      <c r="J77" s="35">
        <f t="shared" ref="J77:J84" si="45">I77*19%</f>
        <v>2660</v>
      </c>
      <c r="K77" s="35">
        <f t="shared" ref="K77:K84" si="46">J77+I77</f>
        <v>16660</v>
      </c>
      <c r="L77" s="80">
        <v>14000</v>
      </c>
      <c r="M77" s="36">
        <f>L77*19%</f>
        <v>2660</v>
      </c>
      <c r="N77" s="36">
        <f>M77+L77</f>
        <v>16660</v>
      </c>
      <c r="O77" s="51">
        <v>14000</v>
      </c>
      <c r="P77" s="36">
        <f t="shared" ref="P77:P84" si="47">O77*19%</f>
        <v>2660</v>
      </c>
      <c r="Q77" s="36">
        <f t="shared" ref="Q77:Q84" si="48">P77+O77</f>
        <v>16660</v>
      </c>
      <c r="R77" s="82">
        <v>14000</v>
      </c>
      <c r="S77" s="62">
        <f>R77*19%</f>
        <v>2660</v>
      </c>
      <c r="T77" s="62">
        <f>S77+R77</f>
        <v>16660</v>
      </c>
    </row>
    <row r="78" spans="1:20" ht="15" customHeight="1" x14ac:dyDescent="0.3">
      <c r="A78" s="34" t="s">
        <v>714</v>
      </c>
      <c r="B78" s="16" t="s">
        <v>1025</v>
      </c>
      <c r="C78" s="22">
        <v>98000</v>
      </c>
      <c r="D78" s="22">
        <f t="shared" si="13"/>
        <v>18620</v>
      </c>
      <c r="E78" s="22">
        <f t="shared" si="0"/>
        <v>116620</v>
      </c>
      <c r="F78" s="35">
        <v>58000</v>
      </c>
      <c r="G78" s="35">
        <f>F78*19%</f>
        <v>11020</v>
      </c>
      <c r="H78" s="35">
        <f>G78+F78</f>
        <v>69020</v>
      </c>
      <c r="I78" s="35">
        <v>95000</v>
      </c>
      <c r="J78" s="35">
        <f t="shared" si="45"/>
        <v>18050</v>
      </c>
      <c r="K78" s="35">
        <f t="shared" si="46"/>
        <v>113050</v>
      </c>
      <c r="L78" s="80">
        <v>125000</v>
      </c>
      <c r="M78" s="36">
        <f t="shared" ref="M78:M84" si="49">L78*19%</f>
        <v>23750</v>
      </c>
      <c r="N78" s="36">
        <f t="shared" ref="N78:N84" si="50">M78+L78</f>
        <v>148750</v>
      </c>
      <c r="O78" s="51">
        <v>90000</v>
      </c>
      <c r="P78" s="36">
        <f t="shared" si="47"/>
        <v>17100</v>
      </c>
      <c r="Q78" s="36">
        <f t="shared" si="48"/>
        <v>107100</v>
      </c>
      <c r="R78" s="82" t="s">
        <v>599</v>
      </c>
      <c r="S78" s="51" t="s">
        <v>599</v>
      </c>
      <c r="T78" s="51" t="s">
        <v>599</v>
      </c>
    </row>
    <row r="79" spans="1:20" ht="15" customHeight="1" x14ac:dyDescent="0.3">
      <c r="A79" s="34" t="s">
        <v>715</v>
      </c>
      <c r="B79" s="16" t="s">
        <v>1026</v>
      </c>
      <c r="C79" s="22">
        <v>95000</v>
      </c>
      <c r="D79" s="22">
        <f t="shared" si="13"/>
        <v>18050</v>
      </c>
      <c r="E79" s="22">
        <f t="shared" si="0"/>
        <v>113050</v>
      </c>
      <c r="F79" s="35">
        <v>55000</v>
      </c>
      <c r="G79" s="35">
        <f>F79*19%</f>
        <v>10450</v>
      </c>
      <c r="H79" s="35">
        <f>G79+F79</f>
        <v>65450</v>
      </c>
      <c r="I79" s="35">
        <v>85000</v>
      </c>
      <c r="J79" s="35">
        <f t="shared" si="45"/>
        <v>16150</v>
      </c>
      <c r="K79" s="35">
        <f t="shared" si="46"/>
        <v>101150</v>
      </c>
      <c r="L79" s="80">
        <v>115000</v>
      </c>
      <c r="M79" s="36">
        <f t="shared" si="49"/>
        <v>21850</v>
      </c>
      <c r="N79" s="36">
        <f t="shared" si="50"/>
        <v>136850</v>
      </c>
      <c r="O79" s="51">
        <v>85000</v>
      </c>
      <c r="P79" s="36">
        <f t="shared" si="47"/>
        <v>16150</v>
      </c>
      <c r="Q79" s="36">
        <f t="shared" si="48"/>
        <v>101150</v>
      </c>
      <c r="R79" s="82" t="s">
        <v>599</v>
      </c>
      <c r="S79" s="51" t="s">
        <v>599</v>
      </c>
      <c r="T79" s="51" t="s">
        <v>599</v>
      </c>
    </row>
    <row r="80" spans="1:20" ht="15" customHeight="1" x14ac:dyDescent="0.3">
      <c r="A80" s="34" t="s">
        <v>716</v>
      </c>
      <c r="B80" s="16" t="s">
        <v>1067</v>
      </c>
      <c r="C80" s="22" t="s">
        <v>599</v>
      </c>
      <c r="D80" s="22" t="s">
        <v>599</v>
      </c>
      <c r="E80" s="22" t="s">
        <v>599</v>
      </c>
      <c r="F80" s="35" t="s">
        <v>599</v>
      </c>
      <c r="G80" s="35" t="s">
        <v>599</v>
      </c>
      <c r="H80" s="35" t="s">
        <v>599</v>
      </c>
      <c r="I80" s="35">
        <v>148000</v>
      </c>
      <c r="J80" s="35">
        <f t="shared" si="45"/>
        <v>28120</v>
      </c>
      <c r="K80" s="35">
        <f t="shared" si="46"/>
        <v>176120</v>
      </c>
      <c r="L80" s="35">
        <v>148000</v>
      </c>
      <c r="M80" s="36">
        <f t="shared" si="49"/>
        <v>28120</v>
      </c>
      <c r="N80" s="36">
        <f t="shared" si="50"/>
        <v>176120</v>
      </c>
      <c r="O80" s="36">
        <v>148000</v>
      </c>
      <c r="P80" s="36">
        <f t="shared" si="47"/>
        <v>28120</v>
      </c>
      <c r="Q80" s="36">
        <f t="shared" si="48"/>
        <v>176120</v>
      </c>
      <c r="R80" s="81">
        <v>148000</v>
      </c>
      <c r="S80" s="62">
        <f t="shared" ref="S80:S87" si="51">R80*19%</f>
        <v>28120</v>
      </c>
      <c r="T80" s="62">
        <f t="shared" ref="T80:T87" si="52">S80+R80</f>
        <v>176120</v>
      </c>
    </row>
    <row r="81" spans="1:20" ht="15" customHeight="1" x14ac:dyDescent="0.3">
      <c r="A81" s="34" t="s">
        <v>717</v>
      </c>
      <c r="B81" s="16" t="s">
        <v>1068</v>
      </c>
      <c r="C81" s="22" t="s">
        <v>599</v>
      </c>
      <c r="D81" s="22" t="s">
        <v>599</v>
      </c>
      <c r="E81" s="22" t="s">
        <v>599</v>
      </c>
      <c r="F81" s="35" t="s">
        <v>599</v>
      </c>
      <c r="G81" s="35" t="s">
        <v>599</v>
      </c>
      <c r="H81" s="35" t="s">
        <v>599</v>
      </c>
      <c r="I81" s="35">
        <v>138000</v>
      </c>
      <c r="J81" s="35">
        <f t="shared" si="45"/>
        <v>26220</v>
      </c>
      <c r="K81" s="35">
        <f t="shared" si="46"/>
        <v>164220</v>
      </c>
      <c r="L81" s="35">
        <v>138000</v>
      </c>
      <c r="M81" s="36">
        <f t="shared" si="49"/>
        <v>26220</v>
      </c>
      <c r="N81" s="36">
        <f t="shared" si="50"/>
        <v>164220</v>
      </c>
      <c r="O81" s="36">
        <v>138000</v>
      </c>
      <c r="P81" s="36">
        <f t="shared" si="47"/>
        <v>26220</v>
      </c>
      <c r="Q81" s="36">
        <f t="shared" si="48"/>
        <v>164220</v>
      </c>
      <c r="R81" s="81">
        <v>138000</v>
      </c>
      <c r="S81" s="62">
        <f t="shared" si="51"/>
        <v>26220</v>
      </c>
      <c r="T81" s="62">
        <f t="shared" si="52"/>
        <v>164220</v>
      </c>
    </row>
    <row r="82" spans="1:20" ht="15" customHeight="1" x14ac:dyDescent="0.3">
      <c r="A82" s="34" t="s">
        <v>718</v>
      </c>
      <c r="B82" s="16" t="s">
        <v>1098</v>
      </c>
      <c r="C82" s="22" t="s">
        <v>599</v>
      </c>
      <c r="D82" s="22" t="s">
        <v>599</v>
      </c>
      <c r="E82" s="22" t="s">
        <v>599</v>
      </c>
      <c r="F82" s="35" t="s">
        <v>599</v>
      </c>
      <c r="G82" s="35" t="s">
        <v>599</v>
      </c>
      <c r="H82" s="35" t="s">
        <v>599</v>
      </c>
      <c r="I82" s="35">
        <v>145000</v>
      </c>
      <c r="J82" s="35">
        <f t="shared" si="45"/>
        <v>27550</v>
      </c>
      <c r="K82" s="35">
        <f t="shared" si="46"/>
        <v>172550</v>
      </c>
      <c r="L82" s="35">
        <v>145000</v>
      </c>
      <c r="M82" s="36">
        <f t="shared" si="49"/>
        <v>27550</v>
      </c>
      <c r="N82" s="36">
        <f t="shared" si="50"/>
        <v>172550</v>
      </c>
      <c r="O82" s="36">
        <v>145000</v>
      </c>
      <c r="P82" s="36">
        <f t="shared" si="47"/>
        <v>27550</v>
      </c>
      <c r="Q82" s="36">
        <f t="shared" si="48"/>
        <v>172550</v>
      </c>
      <c r="R82" s="81">
        <v>145000</v>
      </c>
      <c r="S82" s="62">
        <f t="shared" si="51"/>
        <v>27550</v>
      </c>
      <c r="T82" s="62">
        <f t="shared" si="52"/>
        <v>172550</v>
      </c>
    </row>
    <row r="83" spans="1:20" ht="15" customHeight="1" x14ac:dyDescent="0.3">
      <c r="A83" s="34" t="s">
        <v>719</v>
      </c>
      <c r="B83" s="16" t="s">
        <v>1069</v>
      </c>
      <c r="C83" s="22" t="s">
        <v>599</v>
      </c>
      <c r="D83" s="22" t="s">
        <v>599</v>
      </c>
      <c r="E83" s="22" t="s">
        <v>599</v>
      </c>
      <c r="F83" s="35" t="s">
        <v>599</v>
      </c>
      <c r="G83" s="35" t="s">
        <v>599</v>
      </c>
      <c r="H83" s="35" t="s">
        <v>599</v>
      </c>
      <c r="I83" s="35">
        <v>135000</v>
      </c>
      <c r="J83" s="35">
        <f t="shared" si="45"/>
        <v>25650</v>
      </c>
      <c r="K83" s="35">
        <f t="shared" si="46"/>
        <v>160650</v>
      </c>
      <c r="L83" s="35">
        <v>135000</v>
      </c>
      <c r="M83" s="36">
        <f t="shared" si="49"/>
        <v>25650</v>
      </c>
      <c r="N83" s="36">
        <f t="shared" si="50"/>
        <v>160650</v>
      </c>
      <c r="O83" s="36">
        <v>135000</v>
      </c>
      <c r="P83" s="36">
        <f t="shared" si="47"/>
        <v>25650</v>
      </c>
      <c r="Q83" s="36">
        <f t="shared" si="48"/>
        <v>160650</v>
      </c>
      <c r="R83" s="81">
        <v>135000</v>
      </c>
      <c r="S83" s="62">
        <f t="shared" si="51"/>
        <v>25650</v>
      </c>
      <c r="T83" s="62">
        <f t="shared" si="52"/>
        <v>160650</v>
      </c>
    </row>
    <row r="84" spans="1:20" ht="15" customHeight="1" x14ac:dyDescent="0.3">
      <c r="A84" s="34" t="s">
        <v>720</v>
      </c>
      <c r="B84" s="16" t="s">
        <v>300</v>
      </c>
      <c r="C84" s="22">
        <v>52000</v>
      </c>
      <c r="D84" s="22">
        <f t="shared" si="13"/>
        <v>9880</v>
      </c>
      <c r="E84" s="22">
        <f t="shared" si="0"/>
        <v>61880</v>
      </c>
      <c r="F84" s="35">
        <v>36000</v>
      </c>
      <c r="G84" s="35">
        <f t="shared" ref="G84:G94" si="53">F84*19%</f>
        <v>6840</v>
      </c>
      <c r="H84" s="35">
        <f t="shared" ref="H84:H94" si="54">G84+F84</f>
        <v>42840</v>
      </c>
      <c r="I84" s="35">
        <v>51000</v>
      </c>
      <c r="J84" s="35">
        <f t="shared" si="45"/>
        <v>9690</v>
      </c>
      <c r="K84" s="35">
        <f t="shared" si="46"/>
        <v>60690</v>
      </c>
      <c r="L84" s="80">
        <v>55000</v>
      </c>
      <c r="M84" s="36">
        <f t="shared" si="49"/>
        <v>10450</v>
      </c>
      <c r="N84" s="36">
        <f t="shared" si="50"/>
        <v>65450</v>
      </c>
      <c r="O84" s="51">
        <v>28500</v>
      </c>
      <c r="P84" s="36">
        <f t="shared" si="47"/>
        <v>5415</v>
      </c>
      <c r="Q84" s="36">
        <f t="shared" si="48"/>
        <v>33915</v>
      </c>
      <c r="R84" s="51">
        <v>52000</v>
      </c>
      <c r="S84" s="36">
        <f t="shared" si="51"/>
        <v>9880</v>
      </c>
      <c r="T84" s="36">
        <f t="shared" si="52"/>
        <v>61880</v>
      </c>
    </row>
    <row r="85" spans="1:20" ht="15" customHeight="1" x14ac:dyDescent="0.3">
      <c r="A85" s="34" t="s">
        <v>721</v>
      </c>
      <c r="B85" s="16" t="s">
        <v>1485</v>
      </c>
      <c r="C85" s="22">
        <v>62000</v>
      </c>
      <c r="D85" s="22">
        <f>+C85*19%</f>
        <v>11780</v>
      </c>
      <c r="E85" s="22">
        <f>+C85+D85</f>
        <v>73780</v>
      </c>
      <c r="F85" s="35">
        <v>38000</v>
      </c>
      <c r="G85" s="22">
        <f>+F85*19%</f>
        <v>7220</v>
      </c>
      <c r="H85" s="22">
        <f>+F85+G85</f>
        <v>45220</v>
      </c>
      <c r="I85" s="35">
        <v>68000</v>
      </c>
      <c r="J85" s="22">
        <f>+I85*19%</f>
        <v>12920</v>
      </c>
      <c r="K85" s="22">
        <f>+I85+J85</f>
        <v>80920</v>
      </c>
      <c r="L85" s="80">
        <v>68000</v>
      </c>
      <c r="M85" s="22">
        <f>+L85*19%</f>
        <v>12920</v>
      </c>
      <c r="N85" s="22">
        <f>+L85+M85</f>
        <v>80920</v>
      </c>
      <c r="O85" s="51">
        <v>72000</v>
      </c>
      <c r="P85" s="36">
        <f>O85*19%</f>
        <v>13680</v>
      </c>
      <c r="Q85" s="36">
        <f>P85+O85</f>
        <v>85680</v>
      </c>
      <c r="R85" s="51">
        <v>72000</v>
      </c>
      <c r="S85" s="36">
        <f t="shared" si="51"/>
        <v>13680</v>
      </c>
      <c r="T85" s="36">
        <f t="shared" si="52"/>
        <v>85680</v>
      </c>
    </row>
    <row r="86" spans="1:20" ht="15" customHeight="1" x14ac:dyDescent="0.3">
      <c r="A86" s="34" t="s">
        <v>722</v>
      </c>
      <c r="B86" s="16" t="s">
        <v>1484</v>
      </c>
      <c r="C86" s="22" t="s">
        <v>599</v>
      </c>
      <c r="D86" s="22" t="s">
        <v>599</v>
      </c>
      <c r="E86" s="22" t="s">
        <v>599</v>
      </c>
      <c r="F86" s="35" t="s">
        <v>599</v>
      </c>
      <c r="G86" s="35" t="s">
        <v>599</v>
      </c>
      <c r="H86" s="35" t="s">
        <v>599</v>
      </c>
      <c r="I86" s="35" t="s">
        <v>599</v>
      </c>
      <c r="J86" s="35" t="s">
        <v>599</v>
      </c>
      <c r="K86" s="35" t="s">
        <v>599</v>
      </c>
      <c r="L86" s="80" t="s">
        <v>599</v>
      </c>
      <c r="M86" s="36" t="s">
        <v>599</v>
      </c>
      <c r="N86" s="36" t="s">
        <v>599</v>
      </c>
      <c r="O86" s="51">
        <v>950000</v>
      </c>
      <c r="P86" s="36">
        <f>O86*19%</f>
        <v>180500</v>
      </c>
      <c r="Q86" s="36">
        <f>P86+O86</f>
        <v>1130500</v>
      </c>
      <c r="R86" s="51">
        <v>950000</v>
      </c>
      <c r="S86" s="36">
        <f t="shared" si="51"/>
        <v>180500</v>
      </c>
      <c r="T86" s="36">
        <f t="shared" si="52"/>
        <v>1130500</v>
      </c>
    </row>
    <row r="87" spans="1:20" ht="15" customHeight="1" x14ac:dyDescent="0.3">
      <c r="A87" s="34" t="s">
        <v>723</v>
      </c>
      <c r="B87" s="16" t="s">
        <v>1456</v>
      </c>
      <c r="C87" s="22" t="s">
        <v>599</v>
      </c>
      <c r="D87" s="22" t="s">
        <v>599</v>
      </c>
      <c r="E87" s="22" t="s">
        <v>599</v>
      </c>
      <c r="F87" s="35" t="s">
        <v>599</v>
      </c>
      <c r="G87" s="35" t="s">
        <v>599</v>
      </c>
      <c r="H87" s="35" t="s">
        <v>599</v>
      </c>
      <c r="I87" s="35">
        <v>125000</v>
      </c>
      <c r="J87" s="35">
        <f t="shared" ref="J87:J94" si="55">I87*19%</f>
        <v>23750</v>
      </c>
      <c r="K87" s="35">
        <f t="shared" ref="K87:K94" si="56">J87+I87</f>
        <v>148750</v>
      </c>
      <c r="L87" s="80">
        <v>125000</v>
      </c>
      <c r="M87" s="36">
        <f t="shared" ref="M87:M94" si="57">L87*19%</f>
        <v>23750</v>
      </c>
      <c r="N87" s="36">
        <f t="shared" ref="N87:N94" si="58">M87+L87</f>
        <v>148750</v>
      </c>
      <c r="O87" s="51">
        <v>125000</v>
      </c>
      <c r="P87" s="36">
        <f>O87*19%</f>
        <v>23750</v>
      </c>
      <c r="Q87" s="36">
        <f>P87+O87</f>
        <v>148750</v>
      </c>
      <c r="R87" s="51">
        <v>125000</v>
      </c>
      <c r="S87" s="36">
        <f t="shared" si="51"/>
        <v>23750</v>
      </c>
      <c r="T87" s="36">
        <f t="shared" si="52"/>
        <v>148750</v>
      </c>
    </row>
    <row r="88" spans="1:20" ht="15" customHeight="1" x14ac:dyDescent="0.3">
      <c r="A88" s="34" t="s">
        <v>724</v>
      </c>
      <c r="B88" s="16" t="s">
        <v>1027</v>
      </c>
      <c r="C88" s="22">
        <v>210000</v>
      </c>
      <c r="D88" s="22">
        <f t="shared" si="13"/>
        <v>39900</v>
      </c>
      <c r="E88" s="22">
        <f t="shared" si="0"/>
        <v>249900</v>
      </c>
      <c r="F88" s="35">
        <v>195000</v>
      </c>
      <c r="G88" s="35">
        <f t="shared" si="53"/>
        <v>37050</v>
      </c>
      <c r="H88" s="35">
        <f t="shared" si="54"/>
        <v>232050</v>
      </c>
      <c r="I88" s="35">
        <v>215000</v>
      </c>
      <c r="J88" s="35">
        <f t="shared" si="55"/>
        <v>40850</v>
      </c>
      <c r="K88" s="35">
        <f t="shared" si="56"/>
        <v>255850</v>
      </c>
      <c r="L88" s="80">
        <v>230000</v>
      </c>
      <c r="M88" s="36">
        <f t="shared" si="57"/>
        <v>43700</v>
      </c>
      <c r="N88" s="36">
        <f t="shared" si="58"/>
        <v>273700</v>
      </c>
      <c r="O88" s="51" t="s">
        <v>599</v>
      </c>
      <c r="P88" s="51" t="s">
        <v>599</v>
      </c>
      <c r="Q88" s="51" t="s">
        <v>599</v>
      </c>
      <c r="R88" s="51" t="s">
        <v>599</v>
      </c>
      <c r="S88" s="51" t="s">
        <v>599</v>
      </c>
      <c r="T88" s="51" t="s">
        <v>599</v>
      </c>
    </row>
    <row r="89" spans="1:20" ht="15" customHeight="1" x14ac:dyDescent="0.3">
      <c r="A89" s="34" t="s">
        <v>999</v>
      </c>
      <c r="B89" s="16" t="s">
        <v>1028</v>
      </c>
      <c r="C89" s="22">
        <v>205000</v>
      </c>
      <c r="D89" s="22">
        <f t="shared" si="13"/>
        <v>38950</v>
      </c>
      <c r="E89" s="22">
        <f t="shared" si="0"/>
        <v>243950</v>
      </c>
      <c r="F89" s="35">
        <v>180000</v>
      </c>
      <c r="G89" s="35">
        <f t="shared" si="53"/>
        <v>34200</v>
      </c>
      <c r="H89" s="35">
        <f t="shared" si="54"/>
        <v>214200</v>
      </c>
      <c r="I89" s="35">
        <v>198000</v>
      </c>
      <c r="J89" s="35">
        <f t="shared" si="55"/>
        <v>37620</v>
      </c>
      <c r="K89" s="35">
        <f t="shared" si="56"/>
        <v>235620</v>
      </c>
      <c r="L89" s="80">
        <v>210000</v>
      </c>
      <c r="M89" s="36">
        <f t="shared" si="57"/>
        <v>39900</v>
      </c>
      <c r="N89" s="36">
        <f t="shared" si="58"/>
        <v>249900</v>
      </c>
      <c r="O89" s="51" t="s">
        <v>599</v>
      </c>
      <c r="P89" s="51" t="s">
        <v>599</v>
      </c>
      <c r="Q89" s="51" t="s">
        <v>599</v>
      </c>
      <c r="R89" s="51" t="s">
        <v>599</v>
      </c>
      <c r="S89" s="51" t="s">
        <v>599</v>
      </c>
      <c r="T89" s="51" t="s">
        <v>599</v>
      </c>
    </row>
    <row r="90" spans="1:20" ht="15" customHeight="1" x14ac:dyDescent="0.3">
      <c r="A90" s="34" t="s">
        <v>1000</v>
      </c>
      <c r="B90" s="16" t="s">
        <v>1029</v>
      </c>
      <c r="C90" s="22">
        <v>430000</v>
      </c>
      <c r="D90" s="22">
        <f t="shared" si="13"/>
        <v>81700</v>
      </c>
      <c r="E90" s="22">
        <f t="shared" si="0"/>
        <v>511700</v>
      </c>
      <c r="F90" s="35">
        <v>410000</v>
      </c>
      <c r="G90" s="35">
        <f t="shared" si="53"/>
        <v>77900</v>
      </c>
      <c r="H90" s="35">
        <f t="shared" si="54"/>
        <v>487900</v>
      </c>
      <c r="I90" s="35">
        <v>840000</v>
      </c>
      <c r="J90" s="35">
        <f t="shared" si="55"/>
        <v>159600</v>
      </c>
      <c r="K90" s="35">
        <f t="shared" si="56"/>
        <v>999600</v>
      </c>
      <c r="L90" s="80">
        <v>980000</v>
      </c>
      <c r="M90" s="36">
        <f t="shared" si="57"/>
        <v>186200</v>
      </c>
      <c r="N90" s="36">
        <f t="shared" si="58"/>
        <v>1166200</v>
      </c>
      <c r="O90" s="51" t="s">
        <v>599</v>
      </c>
      <c r="P90" s="51" t="s">
        <v>599</v>
      </c>
      <c r="Q90" s="51" t="s">
        <v>599</v>
      </c>
      <c r="R90" s="51" t="s">
        <v>599</v>
      </c>
      <c r="S90" s="51" t="s">
        <v>599</v>
      </c>
      <c r="T90" s="51" t="s">
        <v>599</v>
      </c>
    </row>
    <row r="91" spans="1:20" ht="15" customHeight="1" x14ac:dyDescent="0.3">
      <c r="A91" s="34" t="s">
        <v>1001</v>
      </c>
      <c r="B91" s="16" t="s">
        <v>1030</v>
      </c>
      <c r="C91" s="22">
        <v>410000</v>
      </c>
      <c r="D91" s="22">
        <f t="shared" si="13"/>
        <v>77900</v>
      </c>
      <c r="E91" s="22">
        <f t="shared" ref="E91:E125" si="59">+C91+D91</f>
        <v>487900</v>
      </c>
      <c r="F91" s="35">
        <v>390000</v>
      </c>
      <c r="G91" s="35">
        <f t="shared" si="53"/>
        <v>74100</v>
      </c>
      <c r="H91" s="35">
        <f t="shared" si="54"/>
        <v>464100</v>
      </c>
      <c r="I91" s="35">
        <v>780000</v>
      </c>
      <c r="J91" s="35">
        <f t="shared" si="55"/>
        <v>148200</v>
      </c>
      <c r="K91" s="35">
        <f t="shared" si="56"/>
        <v>928200</v>
      </c>
      <c r="L91" s="80">
        <v>950000</v>
      </c>
      <c r="M91" s="36">
        <f t="shared" si="57"/>
        <v>180500</v>
      </c>
      <c r="N91" s="36">
        <f t="shared" si="58"/>
        <v>1130500</v>
      </c>
      <c r="O91" s="51" t="s">
        <v>599</v>
      </c>
      <c r="P91" s="51" t="s">
        <v>599</v>
      </c>
      <c r="Q91" s="51" t="s">
        <v>599</v>
      </c>
      <c r="R91" s="51" t="s">
        <v>599</v>
      </c>
      <c r="S91" s="51" t="s">
        <v>599</v>
      </c>
      <c r="T91" s="51" t="s">
        <v>599</v>
      </c>
    </row>
    <row r="92" spans="1:20" ht="15" customHeight="1" x14ac:dyDescent="0.3">
      <c r="A92" s="34" t="s">
        <v>1465</v>
      </c>
      <c r="B92" s="16" t="s">
        <v>1031</v>
      </c>
      <c r="C92" s="22">
        <v>115000</v>
      </c>
      <c r="D92" s="22">
        <f t="shared" si="13"/>
        <v>21850</v>
      </c>
      <c r="E92" s="22">
        <f t="shared" si="59"/>
        <v>136850</v>
      </c>
      <c r="F92" s="35">
        <v>98000</v>
      </c>
      <c r="G92" s="35">
        <f t="shared" si="53"/>
        <v>18620</v>
      </c>
      <c r="H92" s="35">
        <f t="shared" si="54"/>
        <v>116620</v>
      </c>
      <c r="I92" s="35">
        <v>125000</v>
      </c>
      <c r="J92" s="35">
        <f t="shared" si="55"/>
        <v>23750</v>
      </c>
      <c r="K92" s="35">
        <f t="shared" si="56"/>
        <v>148750</v>
      </c>
      <c r="L92" s="80">
        <v>135000</v>
      </c>
      <c r="M92" s="36">
        <f t="shared" si="57"/>
        <v>25650</v>
      </c>
      <c r="N92" s="36">
        <f t="shared" si="58"/>
        <v>160650</v>
      </c>
      <c r="O92" s="51" t="s">
        <v>599</v>
      </c>
      <c r="P92" s="51" t="s">
        <v>599</v>
      </c>
      <c r="Q92" s="51" t="s">
        <v>599</v>
      </c>
      <c r="R92" s="82" t="s">
        <v>599</v>
      </c>
      <c r="S92" s="51" t="s">
        <v>599</v>
      </c>
      <c r="T92" s="51" t="s">
        <v>599</v>
      </c>
    </row>
    <row r="93" spans="1:20" ht="15" customHeight="1" x14ac:dyDescent="0.3">
      <c r="A93" s="34" t="s">
        <v>1472</v>
      </c>
      <c r="B93" s="16" t="s">
        <v>1032</v>
      </c>
      <c r="C93" s="22">
        <v>105000</v>
      </c>
      <c r="D93" s="22">
        <f t="shared" si="13"/>
        <v>19950</v>
      </c>
      <c r="E93" s="22">
        <f t="shared" si="59"/>
        <v>124950</v>
      </c>
      <c r="F93" s="35">
        <v>85000</v>
      </c>
      <c r="G93" s="35">
        <f t="shared" si="53"/>
        <v>16150</v>
      </c>
      <c r="H93" s="35">
        <f t="shared" si="54"/>
        <v>101150</v>
      </c>
      <c r="I93" s="35">
        <v>125000</v>
      </c>
      <c r="J93" s="35">
        <f t="shared" si="55"/>
        <v>23750</v>
      </c>
      <c r="K93" s="35">
        <f t="shared" si="56"/>
        <v>148750</v>
      </c>
      <c r="L93" s="80">
        <v>125000</v>
      </c>
      <c r="M93" s="36">
        <f t="shared" si="57"/>
        <v>23750</v>
      </c>
      <c r="N93" s="36">
        <f t="shared" si="58"/>
        <v>148750</v>
      </c>
      <c r="O93" s="51">
        <v>75000</v>
      </c>
      <c r="P93" s="36">
        <f>O93*19%</f>
        <v>14250</v>
      </c>
      <c r="Q93" s="36">
        <f>P93+O93</f>
        <v>89250</v>
      </c>
      <c r="R93" s="82">
        <v>135000</v>
      </c>
      <c r="S93" s="62">
        <f>R93*19%</f>
        <v>25650</v>
      </c>
      <c r="T93" s="62">
        <f>S93+R93</f>
        <v>160650</v>
      </c>
    </row>
    <row r="94" spans="1:20" ht="15" customHeight="1" x14ac:dyDescent="0.3">
      <c r="A94" s="34" t="s">
        <v>1473</v>
      </c>
      <c r="B94" s="16" t="s">
        <v>301</v>
      </c>
      <c r="C94" s="22">
        <v>410000</v>
      </c>
      <c r="D94" s="22">
        <f t="shared" si="13"/>
        <v>77900</v>
      </c>
      <c r="E94" s="22">
        <f t="shared" si="59"/>
        <v>487900</v>
      </c>
      <c r="F94" s="35">
        <v>380000</v>
      </c>
      <c r="G94" s="35">
        <f t="shared" si="53"/>
        <v>72200</v>
      </c>
      <c r="H94" s="35">
        <f t="shared" si="54"/>
        <v>452200</v>
      </c>
      <c r="I94" s="35">
        <v>510000</v>
      </c>
      <c r="J94" s="35">
        <f t="shared" si="55"/>
        <v>96900</v>
      </c>
      <c r="K94" s="35">
        <f t="shared" si="56"/>
        <v>606900</v>
      </c>
      <c r="L94" s="80">
        <v>540000</v>
      </c>
      <c r="M94" s="36">
        <f t="shared" si="57"/>
        <v>102600</v>
      </c>
      <c r="N94" s="36">
        <f t="shared" si="58"/>
        <v>642600</v>
      </c>
      <c r="O94" s="51">
        <v>480000</v>
      </c>
      <c r="P94" s="36">
        <f>O94*19%</f>
        <v>91200</v>
      </c>
      <c r="Q94" s="36">
        <f>P94+O94</f>
        <v>571200</v>
      </c>
      <c r="R94" s="82">
        <v>620000</v>
      </c>
      <c r="S94" s="62">
        <f>R94*19%</f>
        <v>117800</v>
      </c>
      <c r="T94" s="62">
        <f>S94+R94</f>
        <v>737800</v>
      </c>
    </row>
    <row r="95" spans="1:20" ht="26.25" customHeight="1" x14ac:dyDescent="0.3">
      <c r="A95" s="111">
        <v>5</v>
      </c>
      <c r="B95" s="112" t="s">
        <v>61</v>
      </c>
      <c r="C95" s="113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5"/>
      <c r="T95" s="115"/>
    </row>
    <row r="96" spans="1:20" ht="15" customHeight="1" x14ac:dyDescent="0.3">
      <c r="A96" s="34" t="s">
        <v>725</v>
      </c>
      <c r="B96" s="16" t="s">
        <v>302</v>
      </c>
      <c r="C96" s="22">
        <v>310000</v>
      </c>
      <c r="D96" s="22">
        <f t="shared" si="13"/>
        <v>58900</v>
      </c>
      <c r="E96" s="22">
        <f t="shared" si="59"/>
        <v>368900</v>
      </c>
      <c r="F96" s="35">
        <v>280000</v>
      </c>
      <c r="G96" s="35">
        <f t="shared" ref="G96:G104" si="60">F96*19%</f>
        <v>53200</v>
      </c>
      <c r="H96" s="35">
        <f t="shared" ref="H96:H104" si="61">G96+F96</f>
        <v>333200</v>
      </c>
      <c r="I96" s="35">
        <v>560000</v>
      </c>
      <c r="J96" s="35">
        <f t="shared" ref="J96:J126" si="62">I96*19%</f>
        <v>106400</v>
      </c>
      <c r="K96" s="35">
        <f t="shared" ref="K96:K126" si="63">J96+I96</f>
        <v>666400</v>
      </c>
      <c r="L96" s="80">
        <v>580000</v>
      </c>
      <c r="M96" s="36">
        <f>L96*19%</f>
        <v>110200</v>
      </c>
      <c r="N96" s="36">
        <f>M96+L96</f>
        <v>690200</v>
      </c>
      <c r="O96" s="51">
        <v>380000</v>
      </c>
      <c r="P96" s="36">
        <f>O96*19%</f>
        <v>72200</v>
      </c>
      <c r="Q96" s="36">
        <f>P96+O96</f>
        <v>452200</v>
      </c>
      <c r="R96" s="82">
        <v>620000</v>
      </c>
      <c r="S96" s="21">
        <f>R96*19%</f>
        <v>117800</v>
      </c>
      <c r="T96" s="21">
        <f>S96+R96</f>
        <v>737800</v>
      </c>
    </row>
    <row r="97" spans="1:20" ht="15" customHeight="1" x14ac:dyDescent="0.3">
      <c r="A97" s="34" t="s">
        <v>726</v>
      </c>
      <c r="B97" s="16" t="s">
        <v>303</v>
      </c>
      <c r="C97" s="22">
        <v>850000</v>
      </c>
      <c r="D97" s="22">
        <f>+C97*19%</f>
        <v>161500</v>
      </c>
      <c r="E97" s="22">
        <f>+C97+D97</f>
        <v>1011500</v>
      </c>
      <c r="F97" s="35">
        <v>490000</v>
      </c>
      <c r="G97" s="35">
        <f t="shared" si="60"/>
        <v>93100</v>
      </c>
      <c r="H97" s="35">
        <f t="shared" si="61"/>
        <v>583100</v>
      </c>
      <c r="I97" s="35">
        <v>1050000</v>
      </c>
      <c r="J97" s="35">
        <f t="shared" si="62"/>
        <v>199500</v>
      </c>
      <c r="K97" s="35">
        <f t="shared" si="63"/>
        <v>1249500</v>
      </c>
      <c r="L97" s="80">
        <v>1240000</v>
      </c>
      <c r="M97" s="36">
        <f t="shared" ref="M97:M126" si="64">L97*19%</f>
        <v>235600</v>
      </c>
      <c r="N97" s="36">
        <f t="shared" ref="N97:N126" si="65">M97+L97</f>
        <v>1475600</v>
      </c>
      <c r="O97" s="51">
        <v>1100000</v>
      </c>
      <c r="P97" s="36">
        <f t="shared" ref="P97:P110" si="66">O97*19%</f>
        <v>209000</v>
      </c>
      <c r="Q97" s="36">
        <f t="shared" ref="Q97:Q110" si="67">P97+O97</f>
        <v>1309000</v>
      </c>
      <c r="R97" s="82">
        <v>1670000</v>
      </c>
      <c r="S97" s="21">
        <f t="shared" ref="S97:S110" si="68">R97*19%</f>
        <v>317300</v>
      </c>
      <c r="T97" s="21">
        <f t="shared" ref="T97:T110" si="69">S97+R97</f>
        <v>1987300</v>
      </c>
    </row>
    <row r="98" spans="1:20" ht="15" customHeight="1" x14ac:dyDescent="0.3">
      <c r="A98" s="34" t="s">
        <v>727</v>
      </c>
      <c r="B98" s="16" t="s">
        <v>304</v>
      </c>
      <c r="C98" s="22">
        <v>320000</v>
      </c>
      <c r="D98" s="22">
        <f t="shared" ref="D98:D125" si="70">+C98*19%</f>
        <v>60800</v>
      </c>
      <c r="E98" s="22">
        <f t="shared" si="59"/>
        <v>380800</v>
      </c>
      <c r="F98" s="35">
        <v>280000</v>
      </c>
      <c r="G98" s="35">
        <f t="shared" si="60"/>
        <v>53200</v>
      </c>
      <c r="H98" s="35">
        <f t="shared" si="61"/>
        <v>333200</v>
      </c>
      <c r="I98" s="35">
        <v>380000</v>
      </c>
      <c r="J98" s="35">
        <f t="shared" si="62"/>
        <v>72200</v>
      </c>
      <c r="K98" s="35">
        <f t="shared" si="63"/>
        <v>452200</v>
      </c>
      <c r="L98" s="80">
        <v>390000</v>
      </c>
      <c r="M98" s="36">
        <f t="shared" si="64"/>
        <v>74100</v>
      </c>
      <c r="N98" s="36">
        <f t="shared" si="65"/>
        <v>464100</v>
      </c>
      <c r="O98" s="51">
        <v>190000</v>
      </c>
      <c r="P98" s="36">
        <f t="shared" si="66"/>
        <v>36100</v>
      </c>
      <c r="Q98" s="36">
        <f t="shared" si="67"/>
        <v>226100</v>
      </c>
      <c r="R98" s="82">
        <v>740000</v>
      </c>
      <c r="S98" s="21">
        <f t="shared" si="68"/>
        <v>140600</v>
      </c>
      <c r="T98" s="21">
        <f t="shared" si="69"/>
        <v>880600</v>
      </c>
    </row>
    <row r="99" spans="1:20" ht="15" customHeight="1" x14ac:dyDescent="0.3">
      <c r="A99" s="34" t="s">
        <v>728</v>
      </c>
      <c r="B99" s="16" t="s">
        <v>1516</v>
      </c>
      <c r="C99" s="22">
        <v>18000</v>
      </c>
      <c r="D99" s="22">
        <f t="shared" si="70"/>
        <v>3420</v>
      </c>
      <c r="E99" s="22">
        <f t="shared" si="59"/>
        <v>21420</v>
      </c>
      <c r="F99" s="35">
        <v>180000</v>
      </c>
      <c r="G99" s="35">
        <f t="shared" si="60"/>
        <v>34200</v>
      </c>
      <c r="H99" s="35">
        <f t="shared" si="61"/>
        <v>214200</v>
      </c>
      <c r="I99" s="35">
        <v>18000</v>
      </c>
      <c r="J99" s="35">
        <f t="shared" si="62"/>
        <v>3420</v>
      </c>
      <c r="K99" s="35">
        <f t="shared" si="63"/>
        <v>21420</v>
      </c>
      <c r="L99" s="80">
        <v>18000</v>
      </c>
      <c r="M99" s="36">
        <f t="shared" si="64"/>
        <v>3420</v>
      </c>
      <c r="N99" s="36">
        <f t="shared" si="65"/>
        <v>21420</v>
      </c>
      <c r="O99" s="51">
        <v>18000</v>
      </c>
      <c r="P99" s="36">
        <f t="shared" si="66"/>
        <v>3420</v>
      </c>
      <c r="Q99" s="36">
        <f t="shared" si="67"/>
        <v>21420</v>
      </c>
      <c r="R99" s="82">
        <v>18000</v>
      </c>
      <c r="S99" s="21">
        <f t="shared" si="68"/>
        <v>3420</v>
      </c>
      <c r="T99" s="21">
        <f t="shared" si="69"/>
        <v>21420</v>
      </c>
    </row>
    <row r="100" spans="1:20" ht="15" customHeight="1" x14ac:dyDescent="0.3">
      <c r="A100" s="34" t="s">
        <v>729</v>
      </c>
      <c r="B100" s="16" t="s">
        <v>305</v>
      </c>
      <c r="C100" s="22">
        <v>115000</v>
      </c>
      <c r="D100" s="22">
        <f t="shared" si="70"/>
        <v>21850</v>
      </c>
      <c r="E100" s="22">
        <f t="shared" si="59"/>
        <v>136850</v>
      </c>
      <c r="F100" s="35">
        <v>85000</v>
      </c>
      <c r="G100" s="35">
        <f t="shared" si="60"/>
        <v>16150</v>
      </c>
      <c r="H100" s="35">
        <f t="shared" si="61"/>
        <v>101150</v>
      </c>
      <c r="I100" s="35">
        <v>115000</v>
      </c>
      <c r="J100" s="35">
        <f t="shared" si="62"/>
        <v>21850</v>
      </c>
      <c r="K100" s="35">
        <f t="shared" si="63"/>
        <v>136850</v>
      </c>
      <c r="L100" s="80">
        <v>135000</v>
      </c>
      <c r="M100" s="36">
        <f t="shared" si="64"/>
        <v>25650</v>
      </c>
      <c r="N100" s="36">
        <f t="shared" si="65"/>
        <v>160650</v>
      </c>
      <c r="O100" s="51">
        <v>95000</v>
      </c>
      <c r="P100" s="36">
        <f t="shared" si="66"/>
        <v>18050</v>
      </c>
      <c r="Q100" s="36">
        <f t="shared" si="67"/>
        <v>113050</v>
      </c>
      <c r="R100" s="82">
        <v>145000</v>
      </c>
      <c r="S100" s="21">
        <f t="shared" si="68"/>
        <v>27550</v>
      </c>
      <c r="T100" s="21">
        <f t="shared" si="69"/>
        <v>172550</v>
      </c>
    </row>
    <row r="101" spans="1:20" ht="15" customHeight="1" x14ac:dyDescent="0.3">
      <c r="A101" s="34" t="s">
        <v>730</v>
      </c>
      <c r="B101" s="16" t="s">
        <v>306</v>
      </c>
      <c r="C101" s="22">
        <v>50000</v>
      </c>
      <c r="D101" s="22">
        <f t="shared" si="70"/>
        <v>9500</v>
      </c>
      <c r="E101" s="22">
        <f t="shared" si="59"/>
        <v>59500</v>
      </c>
      <c r="F101" s="35">
        <v>50000</v>
      </c>
      <c r="G101" s="35">
        <f t="shared" si="60"/>
        <v>9500</v>
      </c>
      <c r="H101" s="35">
        <f t="shared" si="61"/>
        <v>59500</v>
      </c>
      <c r="I101" s="35">
        <v>66000</v>
      </c>
      <c r="J101" s="35">
        <f t="shared" si="62"/>
        <v>12540</v>
      </c>
      <c r="K101" s="35">
        <f t="shared" si="63"/>
        <v>78540</v>
      </c>
      <c r="L101" s="80">
        <v>66000</v>
      </c>
      <c r="M101" s="36">
        <f t="shared" si="64"/>
        <v>12540</v>
      </c>
      <c r="N101" s="36">
        <f t="shared" si="65"/>
        <v>78540</v>
      </c>
      <c r="O101" s="51">
        <v>66000</v>
      </c>
      <c r="P101" s="36">
        <f t="shared" si="66"/>
        <v>12540</v>
      </c>
      <c r="Q101" s="36">
        <f t="shared" si="67"/>
        <v>78540</v>
      </c>
      <c r="R101" s="82">
        <v>85000</v>
      </c>
      <c r="S101" s="21">
        <f t="shared" si="68"/>
        <v>16150</v>
      </c>
      <c r="T101" s="21">
        <f t="shared" si="69"/>
        <v>101150</v>
      </c>
    </row>
    <row r="102" spans="1:20" ht="15" customHeight="1" x14ac:dyDescent="0.3">
      <c r="A102" s="34" t="s">
        <v>731</v>
      </c>
      <c r="B102" s="16" t="s">
        <v>307</v>
      </c>
      <c r="C102" s="22">
        <v>305000</v>
      </c>
      <c r="D102" s="22">
        <f t="shared" si="70"/>
        <v>57950</v>
      </c>
      <c r="E102" s="22">
        <f t="shared" si="59"/>
        <v>362950</v>
      </c>
      <c r="F102" s="35">
        <v>290000</v>
      </c>
      <c r="G102" s="35">
        <f t="shared" si="60"/>
        <v>55100</v>
      </c>
      <c r="H102" s="35">
        <f t="shared" si="61"/>
        <v>345100</v>
      </c>
      <c r="I102" s="35">
        <v>360000</v>
      </c>
      <c r="J102" s="35">
        <f t="shared" si="62"/>
        <v>68400</v>
      </c>
      <c r="K102" s="35">
        <f t="shared" si="63"/>
        <v>428400</v>
      </c>
      <c r="L102" s="80">
        <v>370000</v>
      </c>
      <c r="M102" s="36">
        <f t="shared" si="64"/>
        <v>70300</v>
      </c>
      <c r="N102" s="36">
        <f t="shared" si="65"/>
        <v>440300</v>
      </c>
      <c r="O102" s="51">
        <v>180000</v>
      </c>
      <c r="P102" s="36">
        <f t="shared" si="66"/>
        <v>34200</v>
      </c>
      <c r="Q102" s="36">
        <f t="shared" si="67"/>
        <v>214200</v>
      </c>
      <c r="R102" s="82">
        <v>730000</v>
      </c>
      <c r="S102" s="21">
        <f t="shared" si="68"/>
        <v>138700</v>
      </c>
      <c r="T102" s="21">
        <f t="shared" si="69"/>
        <v>868700</v>
      </c>
    </row>
    <row r="103" spans="1:20" ht="15" customHeight="1" x14ac:dyDescent="0.3">
      <c r="A103" s="34" t="s">
        <v>732</v>
      </c>
      <c r="B103" s="16" t="s">
        <v>308</v>
      </c>
      <c r="C103" s="22">
        <v>90000</v>
      </c>
      <c r="D103" s="22">
        <f t="shared" si="70"/>
        <v>17100</v>
      </c>
      <c r="E103" s="22">
        <f t="shared" si="59"/>
        <v>107100</v>
      </c>
      <c r="F103" s="35">
        <v>90000</v>
      </c>
      <c r="G103" s="35">
        <f t="shared" si="60"/>
        <v>17100</v>
      </c>
      <c r="H103" s="35">
        <f t="shared" si="61"/>
        <v>107100</v>
      </c>
      <c r="I103" s="35">
        <v>98000</v>
      </c>
      <c r="J103" s="35">
        <f t="shared" si="62"/>
        <v>18620</v>
      </c>
      <c r="K103" s="35">
        <f t="shared" si="63"/>
        <v>116620</v>
      </c>
      <c r="L103" s="80">
        <v>98000</v>
      </c>
      <c r="M103" s="36">
        <f t="shared" si="64"/>
        <v>18620</v>
      </c>
      <c r="N103" s="36">
        <f t="shared" si="65"/>
        <v>116620</v>
      </c>
      <c r="O103" s="51">
        <v>98000</v>
      </c>
      <c r="P103" s="36">
        <f t="shared" si="66"/>
        <v>18620</v>
      </c>
      <c r="Q103" s="36">
        <f t="shared" si="67"/>
        <v>116620</v>
      </c>
      <c r="R103" s="82">
        <v>125000</v>
      </c>
      <c r="S103" s="21">
        <f t="shared" si="68"/>
        <v>23750</v>
      </c>
      <c r="T103" s="21">
        <f t="shared" si="69"/>
        <v>148750</v>
      </c>
    </row>
    <row r="104" spans="1:20" ht="15" customHeight="1" x14ac:dyDescent="0.3">
      <c r="A104" s="34" t="s">
        <v>733</v>
      </c>
      <c r="B104" s="16" t="s">
        <v>309</v>
      </c>
      <c r="C104" s="22">
        <v>390000</v>
      </c>
      <c r="D104" s="22">
        <f>+C104*19%</f>
        <v>74100</v>
      </c>
      <c r="E104" s="22">
        <f>+C104+D104</f>
        <v>464100</v>
      </c>
      <c r="F104" s="35">
        <v>320000</v>
      </c>
      <c r="G104" s="35">
        <f t="shared" si="60"/>
        <v>60800</v>
      </c>
      <c r="H104" s="35">
        <f t="shared" si="61"/>
        <v>380800</v>
      </c>
      <c r="I104" s="35">
        <v>310000</v>
      </c>
      <c r="J104" s="35">
        <f t="shared" si="62"/>
        <v>58900</v>
      </c>
      <c r="K104" s="35">
        <f t="shared" si="63"/>
        <v>368900</v>
      </c>
      <c r="L104" s="80">
        <v>340000</v>
      </c>
      <c r="M104" s="36">
        <f t="shared" si="64"/>
        <v>64600</v>
      </c>
      <c r="N104" s="36">
        <f t="shared" si="65"/>
        <v>404600</v>
      </c>
      <c r="O104" s="51">
        <v>280000</v>
      </c>
      <c r="P104" s="36">
        <f t="shared" si="66"/>
        <v>53200</v>
      </c>
      <c r="Q104" s="36">
        <f t="shared" si="67"/>
        <v>333200</v>
      </c>
      <c r="R104" s="82">
        <v>410000</v>
      </c>
      <c r="S104" s="21">
        <f t="shared" si="68"/>
        <v>77900</v>
      </c>
      <c r="T104" s="21">
        <f t="shared" si="69"/>
        <v>487900</v>
      </c>
    </row>
    <row r="105" spans="1:20" ht="15" customHeight="1" x14ac:dyDescent="0.3">
      <c r="A105" s="34" t="s">
        <v>734</v>
      </c>
      <c r="B105" s="16" t="s">
        <v>310</v>
      </c>
      <c r="C105" s="22">
        <v>65000</v>
      </c>
      <c r="D105" s="22">
        <f t="shared" si="70"/>
        <v>12350</v>
      </c>
      <c r="E105" s="22">
        <f t="shared" si="59"/>
        <v>77350</v>
      </c>
      <c r="F105" s="35">
        <v>45000</v>
      </c>
      <c r="G105" s="35">
        <f t="shared" ref="G105:G112" si="71">F105*19%</f>
        <v>8550</v>
      </c>
      <c r="H105" s="35">
        <f t="shared" ref="H105:H112" si="72">G105+F105</f>
        <v>53550</v>
      </c>
      <c r="I105" s="35">
        <v>85000</v>
      </c>
      <c r="J105" s="35">
        <f t="shared" si="62"/>
        <v>16150</v>
      </c>
      <c r="K105" s="35">
        <f t="shared" si="63"/>
        <v>101150</v>
      </c>
      <c r="L105" s="80">
        <v>85000</v>
      </c>
      <c r="M105" s="36">
        <f t="shared" si="64"/>
        <v>16150</v>
      </c>
      <c r="N105" s="36">
        <f t="shared" si="65"/>
        <v>101150</v>
      </c>
      <c r="O105" s="51">
        <v>45000</v>
      </c>
      <c r="P105" s="36">
        <f t="shared" si="66"/>
        <v>8550</v>
      </c>
      <c r="Q105" s="36">
        <f t="shared" si="67"/>
        <v>53550</v>
      </c>
      <c r="R105" s="51">
        <v>85000</v>
      </c>
      <c r="S105" s="22">
        <f t="shared" si="68"/>
        <v>16150</v>
      </c>
      <c r="T105" s="22">
        <f t="shared" si="69"/>
        <v>101150</v>
      </c>
    </row>
    <row r="106" spans="1:20" ht="15" customHeight="1" x14ac:dyDescent="0.3">
      <c r="A106" s="34" t="s">
        <v>735</v>
      </c>
      <c r="B106" s="16" t="s">
        <v>311</v>
      </c>
      <c r="C106" s="22">
        <v>165000</v>
      </c>
      <c r="D106" s="22">
        <f t="shared" si="70"/>
        <v>31350</v>
      </c>
      <c r="E106" s="22">
        <f t="shared" si="59"/>
        <v>196350</v>
      </c>
      <c r="F106" s="35">
        <v>115000</v>
      </c>
      <c r="G106" s="35">
        <f t="shared" si="71"/>
        <v>21850</v>
      </c>
      <c r="H106" s="35">
        <f t="shared" si="72"/>
        <v>136850</v>
      </c>
      <c r="I106" s="35">
        <v>195000</v>
      </c>
      <c r="J106" s="35">
        <f t="shared" si="62"/>
        <v>37050</v>
      </c>
      <c r="K106" s="35">
        <f t="shared" si="63"/>
        <v>232050</v>
      </c>
      <c r="L106" s="80">
        <v>198000</v>
      </c>
      <c r="M106" s="36">
        <f t="shared" si="64"/>
        <v>37620</v>
      </c>
      <c r="N106" s="36">
        <f t="shared" si="65"/>
        <v>235620</v>
      </c>
      <c r="O106" s="51">
        <v>145000</v>
      </c>
      <c r="P106" s="36">
        <f t="shared" si="66"/>
        <v>27550</v>
      </c>
      <c r="Q106" s="36">
        <f t="shared" si="67"/>
        <v>172550</v>
      </c>
      <c r="R106" s="51">
        <v>185000</v>
      </c>
      <c r="S106" s="22">
        <f t="shared" si="68"/>
        <v>35150</v>
      </c>
      <c r="T106" s="22">
        <f t="shared" si="69"/>
        <v>220150</v>
      </c>
    </row>
    <row r="107" spans="1:20" ht="15" customHeight="1" x14ac:dyDescent="0.3">
      <c r="A107" s="34" t="s">
        <v>736</v>
      </c>
      <c r="B107" s="16" t="s">
        <v>312</v>
      </c>
      <c r="C107" s="22">
        <v>185000</v>
      </c>
      <c r="D107" s="22">
        <f t="shared" si="70"/>
        <v>35150</v>
      </c>
      <c r="E107" s="22">
        <f t="shared" si="59"/>
        <v>220150</v>
      </c>
      <c r="F107" s="35">
        <v>115000</v>
      </c>
      <c r="G107" s="35">
        <f t="shared" si="71"/>
        <v>21850</v>
      </c>
      <c r="H107" s="35">
        <f t="shared" si="72"/>
        <v>136850</v>
      </c>
      <c r="I107" s="35">
        <v>195000</v>
      </c>
      <c r="J107" s="35">
        <f t="shared" si="62"/>
        <v>37050</v>
      </c>
      <c r="K107" s="35">
        <f t="shared" si="63"/>
        <v>232050</v>
      </c>
      <c r="L107" s="80">
        <v>198000</v>
      </c>
      <c r="M107" s="36">
        <f t="shared" si="64"/>
        <v>37620</v>
      </c>
      <c r="N107" s="36">
        <f t="shared" si="65"/>
        <v>235620</v>
      </c>
      <c r="O107" s="51">
        <v>145000</v>
      </c>
      <c r="P107" s="36">
        <f t="shared" si="66"/>
        <v>27550</v>
      </c>
      <c r="Q107" s="36">
        <f t="shared" si="67"/>
        <v>172550</v>
      </c>
      <c r="R107" s="51">
        <v>185000</v>
      </c>
      <c r="S107" s="22">
        <f t="shared" si="68"/>
        <v>35150</v>
      </c>
      <c r="T107" s="22">
        <f t="shared" si="69"/>
        <v>220150</v>
      </c>
    </row>
    <row r="108" spans="1:20" ht="15" customHeight="1" x14ac:dyDescent="0.3">
      <c r="A108" s="34" t="s">
        <v>737</v>
      </c>
      <c r="B108" s="16" t="s">
        <v>313</v>
      </c>
      <c r="C108" s="22">
        <v>190000</v>
      </c>
      <c r="D108" s="22">
        <f t="shared" si="70"/>
        <v>36100</v>
      </c>
      <c r="E108" s="22">
        <f t="shared" si="59"/>
        <v>226100</v>
      </c>
      <c r="F108" s="35">
        <v>130000</v>
      </c>
      <c r="G108" s="35">
        <f t="shared" si="71"/>
        <v>24700</v>
      </c>
      <c r="H108" s="35">
        <f t="shared" si="72"/>
        <v>154700</v>
      </c>
      <c r="I108" s="35">
        <v>240000</v>
      </c>
      <c r="J108" s="35">
        <f t="shared" si="62"/>
        <v>45600</v>
      </c>
      <c r="K108" s="35">
        <f t="shared" si="63"/>
        <v>285600</v>
      </c>
      <c r="L108" s="80">
        <v>260000</v>
      </c>
      <c r="M108" s="36">
        <f t="shared" si="64"/>
        <v>49400</v>
      </c>
      <c r="N108" s="36">
        <f t="shared" si="65"/>
        <v>309400</v>
      </c>
      <c r="O108" s="51">
        <v>165000</v>
      </c>
      <c r="P108" s="36">
        <f t="shared" si="66"/>
        <v>31350</v>
      </c>
      <c r="Q108" s="36">
        <f t="shared" si="67"/>
        <v>196350</v>
      </c>
      <c r="R108" s="51">
        <v>240000</v>
      </c>
      <c r="S108" s="22">
        <f t="shared" si="68"/>
        <v>45600</v>
      </c>
      <c r="T108" s="22">
        <f t="shared" si="69"/>
        <v>285600</v>
      </c>
    </row>
    <row r="109" spans="1:20" ht="15" customHeight="1" x14ac:dyDescent="0.3">
      <c r="A109" s="34" t="s">
        <v>738</v>
      </c>
      <c r="B109" s="16" t="s">
        <v>1431</v>
      </c>
      <c r="C109" s="22">
        <v>240000</v>
      </c>
      <c r="D109" s="22">
        <f t="shared" si="70"/>
        <v>45600</v>
      </c>
      <c r="E109" s="22">
        <f t="shared" si="59"/>
        <v>285600</v>
      </c>
      <c r="F109" s="35">
        <v>185000</v>
      </c>
      <c r="G109" s="35">
        <f t="shared" si="71"/>
        <v>35150</v>
      </c>
      <c r="H109" s="35">
        <f t="shared" si="72"/>
        <v>220150</v>
      </c>
      <c r="I109" s="35">
        <v>200000</v>
      </c>
      <c r="J109" s="35">
        <f t="shared" si="62"/>
        <v>38000</v>
      </c>
      <c r="K109" s="35">
        <f t="shared" si="63"/>
        <v>238000</v>
      </c>
      <c r="L109" s="80">
        <v>280000</v>
      </c>
      <c r="M109" s="36">
        <f t="shared" si="64"/>
        <v>53200</v>
      </c>
      <c r="N109" s="36">
        <f t="shared" si="65"/>
        <v>333200</v>
      </c>
      <c r="O109" s="51">
        <v>175000</v>
      </c>
      <c r="P109" s="36">
        <f t="shared" si="66"/>
        <v>33250</v>
      </c>
      <c r="Q109" s="36">
        <f t="shared" si="67"/>
        <v>208250</v>
      </c>
      <c r="R109" s="51">
        <v>280000</v>
      </c>
      <c r="S109" s="22">
        <f t="shared" si="68"/>
        <v>53200</v>
      </c>
      <c r="T109" s="22">
        <f t="shared" si="69"/>
        <v>333200</v>
      </c>
    </row>
    <row r="110" spans="1:20" ht="15" customHeight="1" x14ac:dyDescent="0.3">
      <c r="A110" s="34" t="s">
        <v>739</v>
      </c>
      <c r="B110" s="16" t="s">
        <v>1515</v>
      </c>
      <c r="C110" s="22">
        <v>240000</v>
      </c>
      <c r="D110" s="22">
        <f t="shared" si="70"/>
        <v>45600</v>
      </c>
      <c r="E110" s="22">
        <f t="shared" si="59"/>
        <v>285600</v>
      </c>
      <c r="F110" s="35">
        <v>240000</v>
      </c>
      <c r="G110" s="35">
        <f t="shared" si="71"/>
        <v>45600</v>
      </c>
      <c r="H110" s="35">
        <f t="shared" si="72"/>
        <v>285600</v>
      </c>
      <c r="I110" s="35">
        <v>260000</v>
      </c>
      <c r="J110" s="35">
        <f t="shared" si="62"/>
        <v>49400</v>
      </c>
      <c r="K110" s="35">
        <f t="shared" si="63"/>
        <v>309400</v>
      </c>
      <c r="L110" s="80">
        <v>260000</v>
      </c>
      <c r="M110" s="36">
        <f t="shared" si="64"/>
        <v>49400</v>
      </c>
      <c r="N110" s="36">
        <f t="shared" si="65"/>
        <v>309400</v>
      </c>
      <c r="O110" s="51">
        <v>350000</v>
      </c>
      <c r="P110" s="36">
        <f t="shared" si="66"/>
        <v>66500</v>
      </c>
      <c r="Q110" s="36">
        <f t="shared" si="67"/>
        <v>416500</v>
      </c>
      <c r="R110" s="51">
        <v>350000</v>
      </c>
      <c r="S110" s="22">
        <f t="shared" si="68"/>
        <v>66500</v>
      </c>
      <c r="T110" s="22">
        <f t="shared" si="69"/>
        <v>416500</v>
      </c>
    </row>
    <row r="111" spans="1:20" ht="15" customHeight="1" x14ac:dyDescent="0.3">
      <c r="A111" s="34" t="s">
        <v>740</v>
      </c>
      <c r="B111" s="16" t="s">
        <v>1430</v>
      </c>
      <c r="C111" s="22">
        <v>165000</v>
      </c>
      <c r="D111" s="22">
        <f>+C111*19%</f>
        <v>31350</v>
      </c>
      <c r="E111" s="22">
        <f>+C111+D111</f>
        <v>196350</v>
      </c>
      <c r="F111" s="35">
        <v>140000</v>
      </c>
      <c r="G111" s="35">
        <f t="shared" si="71"/>
        <v>26600</v>
      </c>
      <c r="H111" s="35">
        <f t="shared" si="72"/>
        <v>166600</v>
      </c>
      <c r="I111" s="35">
        <v>250000</v>
      </c>
      <c r="J111" s="35">
        <f t="shared" si="62"/>
        <v>47500</v>
      </c>
      <c r="K111" s="35">
        <f t="shared" si="63"/>
        <v>297500</v>
      </c>
      <c r="L111" s="80">
        <v>209000</v>
      </c>
      <c r="M111" s="36">
        <f t="shared" si="64"/>
        <v>39710</v>
      </c>
      <c r="N111" s="36">
        <f t="shared" si="65"/>
        <v>248710</v>
      </c>
      <c r="O111" s="51" t="s">
        <v>599</v>
      </c>
      <c r="P111" s="36" t="s">
        <v>599</v>
      </c>
      <c r="Q111" s="36" t="s">
        <v>599</v>
      </c>
      <c r="R111" s="51" t="s">
        <v>599</v>
      </c>
      <c r="S111" s="22" t="s">
        <v>599</v>
      </c>
      <c r="T111" s="22" t="s">
        <v>599</v>
      </c>
    </row>
    <row r="112" spans="1:20" ht="15" customHeight="1" x14ac:dyDescent="0.3">
      <c r="A112" s="34" t="s">
        <v>741</v>
      </c>
      <c r="B112" s="16" t="s">
        <v>1427</v>
      </c>
      <c r="C112" s="22">
        <v>190000</v>
      </c>
      <c r="D112" s="22">
        <f t="shared" si="70"/>
        <v>36100</v>
      </c>
      <c r="E112" s="22">
        <f t="shared" si="59"/>
        <v>226100</v>
      </c>
      <c r="F112" s="35">
        <v>160000</v>
      </c>
      <c r="G112" s="35">
        <f t="shared" si="71"/>
        <v>30400</v>
      </c>
      <c r="H112" s="35">
        <f t="shared" si="72"/>
        <v>190400</v>
      </c>
      <c r="I112" s="35">
        <v>197000</v>
      </c>
      <c r="J112" s="35">
        <f t="shared" si="62"/>
        <v>37430</v>
      </c>
      <c r="K112" s="35">
        <f t="shared" si="63"/>
        <v>234430</v>
      </c>
      <c r="L112" s="80">
        <v>230000</v>
      </c>
      <c r="M112" s="36">
        <f t="shared" si="64"/>
        <v>43700</v>
      </c>
      <c r="N112" s="36">
        <f t="shared" si="65"/>
        <v>273700</v>
      </c>
      <c r="O112" s="51">
        <v>160000</v>
      </c>
      <c r="P112" s="36">
        <f>O112*19%</f>
        <v>30400</v>
      </c>
      <c r="Q112" s="36">
        <f>P112+O112</f>
        <v>190400</v>
      </c>
      <c r="R112" s="51">
        <v>470000</v>
      </c>
      <c r="S112" s="22">
        <f>R112*19%</f>
        <v>89300</v>
      </c>
      <c r="T112" s="22">
        <f>S112+R112</f>
        <v>559300</v>
      </c>
    </row>
    <row r="113" spans="1:20" ht="15" customHeight="1" x14ac:dyDescent="0.3">
      <c r="A113" s="34" t="s">
        <v>985</v>
      </c>
      <c r="B113" s="16" t="s">
        <v>1428</v>
      </c>
      <c r="C113" s="22" t="s">
        <v>599</v>
      </c>
      <c r="D113" s="22" t="s">
        <v>599</v>
      </c>
      <c r="E113" s="22" t="s">
        <v>599</v>
      </c>
      <c r="F113" s="35" t="s">
        <v>599</v>
      </c>
      <c r="G113" s="35" t="s">
        <v>599</v>
      </c>
      <c r="H113" s="35" t="s">
        <v>599</v>
      </c>
      <c r="I113" s="35">
        <v>180000</v>
      </c>
      <c r="J113" s="35">
        <f t="shared" si="62"/>
        <v>34200</v>
      </c>
      <c r="K113" s="35">
        <f t="shared" si="63"/>
        <v>214200</v>
      </c>
      <c r="L113" s="80">
        <v>220000</v>
      </c>
      <c r="M113" s="36">
        <f t="shared" si="64"/>
        <v>41800</v>
      </c>
      <c r="N113" s="36">
        <f t="shared" si="65"/>
        <v>261800</v>
      </c>
      <c r="O113" s="51" t="s">
        <v>599</v>
      </c>
      <c r="P113" s="36" t="s">
        <v>599</v>
      </c>
      <c r="Q113" s="36" t="s">
        <v>599</v>
      </c>
      <c r="R113" s="51" t="s">
        <v>599</v>
      </c>
      <c r="S113" s="22" t="s">
        <v>599</v>
      </c>
      <c r="T113" s="22" t="s">
        <v>599</v>
      </c>
    </row>
    <row r="114" spans="1:20" ht="15" customHeight="1" x14ac:dyDescent="0.3">
      <c r="A114" s="34" t="s">
        <v>986</v>
      </c>
      <c r="B114" s="16" t="s">
        <v>315</v>
      </c>
      <c r="C114" s="22">
        <v>7000</v>
      </c>
      <c r="D114" s="22">
        <f t="shared" si="70"/>
        <v>1330</v>
      </c>
      <c r="E114" s="22">
        <f t="shared" si="59"/>
        <v>8330</v>
      </c>
      <c r="F114" s="35">
        <v>7000</v>
      </c>
      <c r="G114" s="35">
        <f t="shared" ref="G114:G125" si="73">F114*19%</f>
        <v>1330</v>
      </c>
      <c r="H114" s="35">
        <f t="shared" ref="H114:H125" si="74">G114+F114</f>
        <v>8330</v>
      </c>
      <c r="I114" s="35">
        <v>7000</v>
      </c>
      <c r="J114" s="35">
        <f t="shared" si="62"/>
        <v>1330</v>
      </c>
      <c r="K114" s="35">
        <f t="shared" si="63"/>
        <v>8330</v>
      </c>
      <c r="L114" s="80">
        <v>7000</v>
      </c>
      <c r="M114" s="36">
        <f t="shared" si="64"/>
        <v>1330</v>
      </c>
      <c r="N114" s="36">
        <f t="shared" si="65"/>
        <v>8330</v>
      </c>
      <c r="O114" s="51">
        <v>7000</v>
      </c>
      <c r="P114" s="36">
        <f t="shared" ref="P114:P126" si="75">O114*19%</f>
        <v>1330</v>
      </c>
      <c r="Q114" s="36">
        <f t="shared" ref="Q114:Q126" si="76">P114+O114</f>
        <v>8330</v>
      </c>
      <c r="R114" s="51">
        <v>7000</v>
      </c>
      <c r="S114" s="22">
        <f t="shared" ref="S114:S126" si="77">R114*19%</f>
        <v>1330</v>
      </c>
      <c r="T114" s="22">
        <f t="shared" ref="T114:T126" si="78">S114+R114</f>
        <v>8330</v>
      </c>
    </row>
    <row r="115" spans="1:20" ht="15" customHeight="1" x14ac:dyDescent="0.3">
      <c r="A115" s="34" t="s">
        <v>987</v>
      </c>
      <c r="B115" s="16" t="s">
        <v>316</v>
      </c>
      <c r="C115" s="22">
        <v>21000</v>
      </c>
      <c r="D115" s="22">
        <f t="shared" si="70"/>
        <v>3990</v>
      </c>
      <c r="E115" s="22">
        <f t="shared" si="59"/>
        <v>24990</v>
      </c>
      <c r="F115" s="35">
        <v>21000</v>
      </c>
      <c r="G115" s="35">
        <f t="shared" si="73"/>
        <v>3990</v>
      </c>
      <c r="H115" s="35">
        <f t="shared" si="74"/>
        <v>24990</v>
      </c>
      <c r="I115" s="35">
        <v>24000</v>
      </c>
      <c r="J115" s="35">
        <f t="shared" si="62"/>
        <v>4560</v>
      </c>
      <c r="K115" s="35">
        <f t="shared" si="63"/>
        <v>28560</v>
      </c>
      <c r="L115" s="80">
        <v>24000</v>
      </c>
      <c r="M115" s="36">
        <f t="shared" si="64"/>
        <v>4560</v>
      </c>
      <c r="N115" s="36">
        <f t="shared" si="65"/>
        <v>28560</v>
      </c>
      <c r="O115" s="51">
        <v>24000</v>
      </c>
      <c r="P115" s="36">
        <f t="shared" si="75"/>
        <v>4560</v>
      </c>
      <c r="Q115" s="36">
        <f t="shared" si="76"/>
        <v>28560</v>
      </c>
      <c r="R115" s="51">
        <v>24000</v>
      </c>
      <c r="S115" s="22">
        <f t="shared" si="77"/>
        <v>4560</v>
      </c>
      <c r="T115" s="22">
        <f t="shared" si="78"/>
        <v>28560</v>
      </c>
    </row>
    <row r="116" spans="1:20" ht="15" customHeight="1" x14ac:dyDescent="0.3">
      <c r="A116" s="34" t="s">
        <v>988</v>
      </c>
      <c r="B116" s="16" t="s">
        <v>317</v>
      </c>
      <c r="C116" s="22">
        <v>22000</v>
      </c>
      <c r="D116" s="22">
        <f t="shared" si="70"/>
        <v>4180</v>
      </c>
      <c r="E116" s="22">
        <f t="shared" si="59"/>
        <v>26180</v>
      </c>
      <c r="F116" s="35">
        <v>22000</v>
      </c>
      <c r="G116" s="35">
        <f t="shared" si="73"/>
        <v>4180</v>
      </c>
      <c r="H116" s="35">
        <f t="shared" si="74"/>
        <v>26180</v>
      </c>
      <c r="I116" s="35">
        <v>22000</v>
      </c>
      <c r="J116" s="35">
        <f t="shared" si="62"/>
        <v>4180</v>
      </c>
      <c r="K116" s="35">
        <f t="shared" si="63"/>
        <v>26180</v>
      </c>
      <c r="L116" s="80">
        <v>22000</v>
      </c>
      <c r="M116" s="36">
        <f t="shared" si="64"/>
        <v>4180</v>
      </c>
      <c r="N116" s="36">
        <f t="shared" si="65"/>
        <v>26180</v>
      </c>
      <c r="O116" s="51">
        <v>22000</v>
      </c>
      <c r="P116" s="36">
        <f t="shared" si="75"/>
        <v>4180</v>
      </c>
      <c r="Q116" s="36">
        <f t="shared" si="76"/>
        <v>26180</v>
      </c>
      <c r="R116" s="51">
        <v>22000</v>
      </c>
      <c r="S116" s="22">
        <f t="shared" si="77"/>
        <v>4180</v>
      </c>
      <c r="T116" s="22">
        <f t="shared" si="78"/>
        <v>26180</v>
      </c>
    </row>
    <row r="117" spans="1:20" ht="15" customHeight="1" x14ac:dyDescent="0.3">
      <c r="A117" s="34" t="s">
        <v>1002</v>
      </c>
      <c r="B117" s="16" t="s">
        <v>318</v>
      </c>
      <c r="C117" s="22">
        <v>75000</v>
      </c>
      <c r="D117" s="22">
        <f t="shared" si="70"/>
        <v>14250</v>
      </c>
      <c r="E117" s="22">
        <f t="shared" si="59"/>
        <v>89250</v>
      </c>
      <c r="F117" s="35">
        <v>55000</v>
      </c>
      <c r="G117" s="35">
        <f t="shared" si="73"/>
        <v>10450</v>
      </c>
      <c r="H117" s="35">
        <f t="shared" si="74"/>
        <v>65450</v>
      </c>
      <c r="I117" s="35">
        <v>65000</v>
      </c>
      <c r="J117" s="35">
        <f t="shared" si="62"/>
        <v>12350</v>
      </c>
      <c r="K117" s="35">
        <f t="shared" si="63"/>
        <v>77350</v>
      </c>
      <c r="L117" s="35">
        <v>65000</v>
      </c>
      <c r="M117" s="36">
        <f t="shared" si="64"/>
        <v>12350</v>
      </c>
      <c r="N117" s="36">
        <f t="shared" si="65"/>
        <v>77350</v>
      </c>
      <c r="O117" s="35">
        <v>65000</v>
      </c>
      <c r="P117" s="36">
        <f t="shared" si="75"/>
        <v>12350</v>
      </c>
      <c r="Q117" s="36">
        <f t="shared" si="76"/>
        <v>77350</v>
      </c>
      <c r="R117" s="36">
        <v>65000</v>
      </c>
      <c r="S117" s="22">
        <f t="shared" si="77"/>
        <v>12350</v>
      </c>
      <c r="T117" s="22">
        <f t="shared" si="78"/>
        <v>77350</v>
      </c>
    </row>
    <row r="118" spans="1:20" ht="15" customHeight="1" x14ac:dyDescent="0.3">
      <c r="A118" s="34" t="s">
        <v>1003</v>
      </c>
      <c r="B118" s="16" t="s">
        <v>319</v>
      </c>
      <c r="C118" s="22">
        <v>75000</v>
      </c>
      <c r="D118" s="22">
        <f t="shared" si="70"/>
        <v>14250</v>
      </c>
      <c r="E118" s="22">
        <f t="shared" si="59"/>
        <v>89250</v>
      </c>
      <c r="F118" s="35">
        <v>55000</v>
      </c>
      <c r="G118" s="35">
        <f t="shared" si="73"/>
        <v>10450</v>
      </c>
      <c r="H118" s="35">
        <f t="shared" si="74"/>
        <v>65450</v>
      </c>
      <c r="I118" s="35">
        <v>65000</v>
      </c>
      <c r="J118" s="35">
        <f t="shared" si="62"/>
        <v>12350</v>
      </c>
      <c r="K118" s="35">
        <f t="shared" si="63"/>
        <v>77350</v>
      </c>
      <c r="L118" s="35">
        <v>65000</v>
      </c>
      <c r="M118" s="36">
        <f t="shared" si="64"/>
        <v>12350</v>
      </c>
      <c r="N118" s="36">
        <f t="shared" si="65"/>
        <v>77350</v>
      </c>
      <c r="O118" s="35">
        <v>65000</v>
      </c>
      <c r="P118" s="36">
        <f t="shared" si="75"/>
        <v>12350</v>
      </c>
      <c r="Q118" s="36">
        <f t="shared" si="76"/>
        <v>77350</v>
      </c>
      <c r="R118" s="36">
        <v>65000</v>
      </c>
      <c r="S118" s="22">
        <f t="shared" si="77"/>
        <v>12350</v>
      </c>
      <c r="T118" s="22">
        <f t="shared" si="78"/>
        <v>77350</v>
      </c>
    </row>
    <row r="119" spans="1:20" ht="15" customHeight="1" x14ac:dyDescent="0.3">
      <c r="A119" s="34" t="s">
        <v>1004</v>
      </c>
      <c r="B119" s="16" t="s">
        <v>320</v>
      </c>
      <c r="C119" s="22">
        <v>510000</v>
      </c>
      <c r="D119" s="22">
        <f t="shared" si="70"/>
        <v>96900</v>
      </c>
      <c r="E119" s="22">
        <f t="shared" si="59"/>
        <v>606900</v>
      </c>
      <c r="F119" s="35">
        <v>480000</v>
      </c>
      <c r="G119" s="35">
        <f t="shared" si="73"/>
        <v>91200</v>
      </c>
      <c r="H119" s="35">
        <f t="shared" si="74"/>
        <v>571200</v>
      </c>
      <c r="I119" s="35">
        <v>1640000</v>
      </c>
      <c r="J119" s="35">
        <f t="shared" si="62"/>
        <v>311600</v>
      </c>
      <c r="K119" s="35">
        <f t="shared" si="63"/>
        <v>1951600</v>
      </c>
      <c r="L119" s="80">
        <v>1740000</v>
      </c>
      <c r="M119" s="36">
        <f t="shared" si="64"/>
        <v>330600</v>
      </c>
      <c r="N119" s="36">
        <f t="shared" si="65"/>
        <v>2070600</v>
      </c>
      <c r="O119" s="51">
        <v>1270000</v>
      </c>
      <c r="P119" s="36">
        <f t="shared" si="75"/>
        <v>241300</v>
      </c>
      <c r="Q119" s="36">
        <f t="shared" si="76"/>
        <v>1511300</v>
      </c>
      <c r="R119" s="51">
        <v>1840000</v>
      </c>
      <c r="S119" s="22">
        <f t="shared" si="77"/>
        <v>349600</v>
      </c>
      <c r="T119" s="22">
        <f t="shared" si="78"/>
        <v>2189600</v>
      </c>
    </row>
    <row r="120" spans="1:20" ht="15" customHeight="1" x14ac:dyDescent="0.3">
      <c r="A120" s="34" t="s">
        <v>1005</v>
      </c>
      <c r="B120" s="16" t="s">
        <v>321</v>
      </c>
      <c r="C120" s="22">
        <v>80000</v>
      </c>
      <c r="D120" s="22">
        <f t="shared" si="70"/>
        <v>15200</v>
      </c>
      <c r="E120" s="22">
        <f t="shared" si="59"/>
        <v>95200</v>
      </c>
      <c r="F120" s="35">
        <v>80000</v>
      </c>
      <c r="G120" s="35">
        <f t="shared" si="73"/>
        <v>15200</v>
      </c>
      <c r="H120" s="35">
        <f t="shared" si="74"/>
        <v>95200</v>
      </c>
      <c r="I120" s="35">
        <v>95000</v>
      </c>
      <c r="J120" s="35">
        <f t="shared" si="62"/>
        <v>18050</v>
      </c>
      <c r="K120" s="35">
        <f t="shared" si="63"/>
        <v>113050</v>
      </c>
      <c r="L120" s="80">
        <v>95000</v>
      </c>
      <c r="M120" s="36">
        <f t="shared" si="64"/>
        <v>18050</v>
      </c>
      <c r="N120" s="36">
        <f t="shared" si="65"/>
        <v>113050</v>
      </c>
      <c r="O120" s="51">
        <v>75000</v>
      </c>
      <c r="P120" s="36">
        <f t="shared" si="75"/>
        <v>14250</v>
      </c>
      <c r="Q120" s="36">
        <f t="shared" si="76"/>
        <v>89250</v>
      </c>
      <c r="R120" s="51">
        <v>135000</v>
      </c>
      <c r="S120" s="22">
        <f t="shared" si="77"/>
        <v>25650</v>
      </c>
      <c r="T120" s="22">
        <f t="shared" si="78"/>
        <v>160650</v>
      </c>
    </row>
    <row r="121" spans="1:20" ht="15" customHeight="1" x14ac:dyDescent="0.3">
      <c r="A121" s="34" t="s">
        <v>1006</v>
      </c>
      <c r="B121" s="16" t="s">
        <v>322</v>
      </c>
      <c r="C121" s="22">
        <v>8000</v>
      </c>
      <c r="D121" s="22">
        <f t="shared" si="70"/>
        <v>1520</v>
      </c>
      <c r="E121" s="22">
        <f t="shared" si="59"/>
        <v>9520</v>
      </c>
      <c r="F121" s="35">
        <v>8000</v>
      </c>
      <c r="G121" s="35">
        <f t="shared" si="73"/>
        <v>1520</v>
      </c>
      <c r="H121" s="35">
        <f t="shared" si="74"/>
        <v>9520</v>
      </c>
      <c r="I121" s="35">
        <v>3500</v>
      </c>
      <c r="J121" s="35">
        <f t="shared" si="62"/>
        <v>665</v>
      </c>
      <c r="K121" s="35">
        <f t="shared" si="63"/>
        <v>4165</v>
      </c>
      <c r="L121" s="80">
        <v>3500</v>
      </c>
      <c r="M121" s="36">
        <f t="shared" si="64"/>
        <v>665</v>
      </c>
      <c r="N121" s="36">
        <f t="shared" si="65"/>
        <v>4165</v>
      </c>
      <c r="O121" s="51">
        <v>3500</v>
      </c>
      <c r="P121" s="36">
        <f t="shared" si="75"/>
        <v>665</v>
      </c>
      <c r="Q121" s="36">
        <f t="shared" si="76"/>
        <v>4165</v>
      </c>
      <c r="R121" s="51">
        <v>3500</v>
      </c>
      <c r="S121" s="22">
        <f t="shared" si="77"/>
        <v>665</v>
      </c>
      <c r="T121" s="22">
        <f t="shared" si="78"/>
        <v>4165</v>
      </c>
    </row>
    <row r="122" spans="1:20" ht="15" customHeight="1" x14ac:dyDescent="0.3">
      <c r="A122" s="34" t="s">
        <v>1007</v>
      </c>
      <c r="B122" s="16" t="s">
        <v>323</v>
      </c>
      <c r="C122" s="22">
        <v>4000</v>
      </c>
      <c r="D122" s="22">
        <f t="shared" si="70"/>
        <v>760</v>
      </c>
      <c r="E122" s="22">
        <f t="shared" si="59"/>
        <v>4760</v>
      </c>
      <c r="F122" s="35">
        <v>4000</v>
      </c>
      <c r="G122" s="35">
        <f t="shared" si="73"/>
        <v>760</v>
      </c>
      <c r="H122" s="35">
        <f t="shared" si="74"/>
        <v>4760</v>
      </c>
      <c r="I122" s="35">
        <v>8000</v>
      </c>
      <c r="J122" s="35">
        <f t="shared" si="62"/>
        <v>1520</v>
      </c>
      <c r="K122" s="35">
        <f t="shared" si="63"/>
        <v>9520</v>
      </c>
      <c r="L122" s="80">
        <v>8000</v>
      </c>
      <c r="M122" s="36">
        <f t="shared" si="64"/>
        <v>1520</v>
      </c>
      <c r="N122" s="36">
        <f t="shared" si="65"/>
        <v>9520</v>
      </c>
      <c r="O122" s="51">
        <v>8000</v>
      </c>
      <c r="P122" s="36">
        <f t="shared" si="75"/>
        <v>1520</v>
      </c>
      <c r="Q122" s="36">
        <f t="shared" si="76"/>
        <v>9520</v>
      </c>
      <c r="R122" s="51">
        <v>8000</v>
      </c>
      <c r="S122" s="22">
        <f t="shared" si="77"/>
        <v>1520</v>
      </c>
      <c r="T122" s="22">
        <f t="shared" si="78"/>
        <v>9520</v>
      </c>
    </row>
    <row r="123" spans="1:20" ht="15" customHeight="1" x14ac:dyDescent="0.3">
      <c r="A123" s="34" t="s">
        <v>1008</v>
      </c>
      <c r="B123" s="16" t="s">
        <v>324</v>
      </c>
      <c r="C123" s="22">
        <v>75000</v>
      </c>
      <c r="D123" s="22">
        <f t="shared" si="70"/>
        <v>14250</v>
      </c>
      <c r="E123" s="22">
        <f t="shared" si="59"/>
        <v>89250</v>
      </c>
      <c r="F123" s="35">
        <v>75000</v>
      </c>
      <c r="G123" s="35">
        <f t="shared" si="73"/>
        <v>14250</v>
      </c>
      <c r="H123" s="35">
        <f t="shared" si="74"/>
        <v>89250</v>
      </c>
      <c r="I123" s="35">
        <v>87000</v>
      </c>
      <c r="J123" s="35">
        <f t="shared" si="62"/>
        <v>16530</v>
      </c>
      <c r="K123" s="35">
        <f t="shared" si="63"/>
        <v>103530</v>
      </c>
      <c r="L123" s="80">
        <v>87000</v>
      </c>
      <c r="M123" s="36">
        <f t="shared" si="64"/>
        <v>16530</v>
      </c>
      <c r="N123" s="36">
        <f t="shared" si="65"/>
        <v>103530</v>
      </c>
      <c r="O123" s="51">
        <v>65000</v>
      </c>
      <c r="P123" s="36">
        <f t="shared" si="75"/>
        <v>12350</v>
      </c>
      <c r="Q123" s="36">
        <f t="shared" si="76"/>
        <v>77350</v>
      </c>
      <c r="R123" s="51">
        <v>115000</v>
      </c>
      <c r="S123" s="22">
        <f t="shared" si="77"/>
        <v>21850</v>
      </c>
      <c r="T123" s="22">
        <f t="shared" si="78"/>
        <v>136850</v>
      </c>
    </row>
    <row r="124" spans="1:20" ht="15" customHeight="1" x14ac:dyDescent="0.3">
      <c r="A124" s="34" t="s">
        <v>1009</v>
      </c>
      <c r="B124" s="16" t="s">
        <v>325</v>
      </c>
      <c r="C124" s="22">
        <v>12000</v>
      </c>
      <c r="D124" s="22">
        <f t="shared" si="70"/>
        <v>2280</v>
      </c>
      <c r="E124" s="22">
        <f t="shared" si="59"/>
        <v>14280</v>
      </c>
      <c r="F124" s="35">
        <v>12000</v>
      </c>
      <c r="G124" s="35">
        <f t="shared" si="73"/>
        <v>2280</v>
      </c>
      <c r="H124" s="35">
        <f t="shared" si="74"/>
        <v>14280</v>
      </c>
      <c r="I124" s="35">
        <v>25000</v>
      </c>
      <c r="J124" s="35">
        <f t="shared" si="62"/>
        <v>4750</v>
      </c>
      <c r="K124" s="35">
        <f t="shared" si="63"/>
        <v>29750</v>
      </c>
      <c r="L124" s="80">
        <v>25000</v>
      </c>
      <c r="M124" s="36">
        <f t="shared" si="64"/>
        <v>4750</v>
      </c>
      <c r="N124" s="36">
        <f t="shared" si="65"/>
        <v>29750</v>
      </c>
      <c r="O124" s="51">
        <v>19000</v>
      </c>
      <c r="P124" s="36">
        <f t="shared" si="75"/>
        <v>3610</v>
      </c>
      <c r="Q124" s="36">
        <f t="shared" si="76"/>
        <v>22610</v>
      </c>
      <c r="R124" s="82">
        <v>28000</v>
      </c>
      <c r="S124" s="21">
        <f t="shared" si="77"/>
        <v>5320</v>
      </c>
      <c r="T124" s="21">
        <f t="shared" si="78"/>
        <v>33320</v>
      </c>
    </row>
    <row r="125" spans="1:20" ht="15" customHeight="1" x14ac:dyDescent="0.3">
      <c r="A125" s="34" t="s">
        <v>1474</v>
      </c>
      <c r="B125" s="16" t="s">
        <v>326</v>
      </c>
      <c r="C125" s="22">
        <v>85000</v>
      </c>
      <c r="D125" s="22">
        <f t="shared" si="70"/>
        <v>16150</v>
      </c>
      <c r="E125" s="22">
        <f t="shared" si="59"/>
        <v>101150</v>
      </c>
      <c r="F125" s="35">
        <v>65000</v>
      </c>
      <c r="G125" s="35">
        <f t="shared" si="73"/>
        <v>12350</v>
      </c>
      <c r="H125" s="35">
        <f t="shared" si="74"/>
        <v>77350</v>
      </c>
      <c r="I125" s="35">
        <v>85000</v>
      </c>
      <c r="J125" s="35">
        <f t="shared" si="62"/>
        <v>16150</v>
      </c>
      <c r="K125" s="35">
        <f t="shared" si="63"/>
        <v>101150</v>
      </c>
      <c r="L125" s="80">
        <v>85000</v>
      </c>
      <c r="M125" s="36">
        <f t="shared" si="64"/>
        <v>16150</v>
      </c>
      <c r="N125" s="36">
        <f t="shared" si="65"/>
        <v>101150</v>
      </c>
      <c r="O125" s="51">
        <v>85000</v>
      </c>
      <c r="P125" s="36">
        <f t="shared" si="75"/>
        <v>16150</v>
      </c>
      <c r="Q125" s="36">
        <f t="shared" si="76"/>
        <v>101150</v>
      </c>
      <c r="R125" s="82">
        <v>85000</v>
      </c>
      <c r="S125" s="21">
        <f t="shared" si="77"/>
        <v>16150</v>
      </c>
      <c r="T125" s="21">
        <f t="shared" si="78"/>
        <v>101150</v>
      </c>
    </row>
    <row r="126" spans="1:20" ht="15" customHeight="1" x14ac:dyDescent="0.3">
      <c r="A126" s="34" t="s">
        <v>1524</v>
      </c>
      <c r="B126" s="16" t="s">
        <v>327</v>
      </c>
      <c r="C126" s="22">
        <v>125000</v>
      </c>
      <c r="D126" s="22">
        <f>+C126*19%</f>
        <v>23750</v>
      </c>
      <c r="E126" s="22">
        <f>+C126+D126</f>
        <v>148750</v>
      </c>
      <c r="F126" s="35">
        <v>135000</v>
      </c>
      <c r="G126" s="35">
        <f>F126*19%</f>
        <v>25650</v>
      </c>
      <c r="H126" s="35">
        <f>G126+F126</f>
        <v>160650</v>
      </c>
      <c r="I126" s="35">
        <v>130000</v>
      </c>
      <c r="J126" s="35">
        <f t="shared" si="62"/>
        <v>24700</v>
      </c>
      <c r="K126" s="35">
        <f t="shared" si="63"/>
        <v>154700</v>
      </c>
      <c r="L126" s="80">
        <v>130000</v>
      </c>
      <c r="M126" s="36">
        <f t="shared" si="64"/>
        <v>24700</v>
      </c>
      <c r="N126" s="36">
        <f t="shared" si="65"/>
        <v>154700</v>
      </c>
      <c r="O126" s="51">
        <v>125000</v>
      </c>
      <c r="P126" s="36">
        <f t="shared" si="75"/>
        <v>23750</v>
      </c>
      <c r="Q126" s="36">
        <f t="shared" si="76"/>
        <v>148750</v>
      </c>
      <c r="R126" s="82">
        <v>165000</v>
      </c>
      <c r="S126" s="21">
        <f t="shared" si="77"/>
        <v>31350</v>
      </c>
      <c r="T126" s="21">
        <f t="shared" si="78"/>
        <v>196350</v>
      </c>
    </row>
    <row r="127" spans="1:20" ht="30" customHeight="1" x14ac:dyDescent="0.3">
      <c r="A127" s="111">
        <v>6</v>
      </c>
      <c r="B127" s="112" t="s">
        <v>328</v>
      </c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5"/>
      <c r="T127" s="115"/>
    </row>
    <row r="128" spans="1:20" ht="15" customHeight="1" x14ac:dyDescent="0.3">
      <c r="A128" s="34" t="s">
        <v>742</v>
      </c>
      <c r="B128" s="16" t="s">
        <v>329</v>
      </c>
      <c r="C128" s="22">
        <v>3000</v>
      </c>
      <c r="D128" s="22">
        <f t="shared" ref="D128:D203" si="79">+C128*19%</f>
        <v>570</v>
      </c>
      <c r="E128" s="22">
        <f t="shared" ref="E128:E203" si="80">+C128+D128</f>
        <v>3570</v>
      </c>
      <c r="F128" s="35">
        <v>3000</v>
      </c>
      <c r="G128" s="35">
        <f t="shared" ref="G128:G181" si="81">F128*19%</f>
        <v>570</v>
      </c>
      <c r="H128" s="35">
        <f t="shared" ref="H128:H181" si="82">G128+F128</f>
        <v>3570</v>
      </c>
      <c r="I128" s="35">
        <v>3000</v>
      </c>
      <c r="J128" s="35">
        <f>I128*19%</f>
        <v>570</v>
      </c>
      <c r="K128" s="35">
        <f>J128+I128</f>
        <v>3570</v>
      </c>
      <c r="L128" s="80">
        <v>3000</v>
      </c>
      <c r="M128" s="36">
        <f>L128*19%</f>
        <v>570</v>
      </c>
      <c r="N128" s="36">
        <f>M128+L128</f>
        <v>3570</v>
      </c>
      <c r="O128" s="51">
        <v>3000</v>
      </c>
      <c r="P128" s="36">
        <f>O128*19%</f>
        <v>570</v>
      </c>
      <c r="Q128" s="36">
        <f>P128+O128</f>
        <v>3570</v>
      </c>
      <c r="R128" s="82">
        <v>3000</v>
      </c>
      <c r="S128" s="21">
        <f>R128*19%</f>
        <v>570</v>
      </c>
      <c r="T128" s="21">
        <f>S128+R128</f>
        <v>3570</v>
      </c>
    </row>
    <row r="129" spans="1:20" ht="15" customHeight="1" x14ac:dyDescent="0.3">
      <c r="A129" s="34" t="s">
        <v>743</v>
      </c>
      <c r="B129" s="16" t="s">
        <v>330</v>
      </c>
      <c r="C129" s="22">
        <v>6000</v>
      </c>
      <c r="D129" s="22">
        <f t="shared" si="79"/>
        <v>1140</v>
      </c>
      <c r="E129" s="22">
        <f t="shared" si="80"/>
        <v>7140</v>
      </c>
      <c r="F129" s="35">
        <v>6000</v>
      </c>
      <c r="G129" s="35">
        <f t="shared" si="81"/>
        <v>1140</v>
      </c>
      <c r="H129" s="35">
        <f t="shared" si="82"/>
        <v>7140</v>
      </c>
      <c r="I129" s="35">
        <v>6000</v>
      </c>
      <c r="J129" s="35">
        <f>I129*19%</f>
        <v>1140</v>
      </c>
      <c r="K129" s="35">
        <f>J129+I129</f>
        <v>7140</v>
      </c>
      <c r="L129" s="80">
        <v>6000</v>
      </c>
      <c r="M129" s="36">
        <f>L129*19%</f>
        <v>1140</v>
      </c>
      <c r="N129" s="36">
        <f>M129+L129</f>
        <v>7140</v>
      </c>
      <c r="O129" s="51">
        <v>6000</v>
      </c>
      <c r="P129" s="36">
        <f t="shared" ref="P129:P171" si="83">O129*19%</f>
        <v>1140</v>
      </c>
      <c r="Q129" s="36">
        <f t="shared" ref="Q129:Q171" si="84">P129+O129</f>
        <v>7140</v>
      </c>
      <c r="R129" s="82">
        <v>6000</v>
      </c>
      <c r="S129" s="21">
        <f t="shared" ref="S129:S171" si="85">R129*19%</f>
        <v>1140</v>
      </c>
      <c r="T129" s="21">
        <f t="shared" ref="T129:T171" si="86">S129+R129</f>
        <v>7140</v>
      </c>
    </row>
    <row r="130" spans="1:20" ht="15" customHeight="1" x14ac:dyDescent="0.3">
      <c r="A130" s="34" t="s">
        <v>744</v>
      </c>
      <c r="B130" s="16" t="s">
        <v>1087</v>
      </c>
      <c r="C130" s="22">
        <v>550000</v>
      </c>
      <c r="D130" s="22">
        <f t="shared" si="79"/>
        <v>104500</v>
      </c>
      <c r="E130" s="22">
        <f t="shared" si="80"/>
        <v>654500</v>
      </c>
      <c r="F130" s="35">
        <v>550000</v>
      </c>
      <c r="G130" s="35">
        <f t="shared" si="81"/>
        <v>104500</v>
      </c>
      <c r="H130" s="35">
        <f t="shared" si="82"/>
        <v>654500</v>
      </c>
      <c r="I130" s="35">
        <v>1050000</v>
      </c>
      <c r="J130" s="35">
        <f>I130*19%</f>
        <v>199500</v>
      </c>
      <c r="K130" s="35">
        <f>J130+I130</f>
        <v>1249500</v>
      </c>
      <c r="L130" s="80">
        <v>1240000</v>
      </c>
      <c r="M130" s="36">
        <f t="shared" ref="M130:M171" si="87">L130*19%</f>
        <v>235600</v>
      </c>
      <c r="N130" s="36">
        <f t="shared" ref="N130:N171" si="88">M130+L130</f>
        <v>1475600</v>
      </c>
      <c r="O130" s="51">
        <v>950000</v>
      </c>
      <c r="P130" s="36">
        <f t="shared" si="83"/>
        <v>180500</v>
      </c>
      <c r="Q130" s="36">
        <f t="shared" si="84"/>
        <v>1130500</v>
      </c>
      <c r="R130" s="82">
        <v>1460000</v>
      </c>
      <c r="S130" s="21">
        <f t="shared" si="85"/>
        <v>277400</v>
      </c>
      <c r="T130" s="21">
        <f t="shared" si="86"/>
        <v>1737400</v>
      </c>
    </row>
    <row r="131" spans="1:20" ht="15" customHeight="1" x14ac:dyDescent="0.3">
      <c r="A131" s="34" t="s">
        <v>745</v>
      </c>
      <c r="B131" s="16" t="s">
        <v>1088</v>
      </c>
      <c r="C131" s="22">
        <v>180000</v>
      </c>
      <c r="D131" s="22">
        <f t="shared" si="79"/>
        <v>34200</v>
      </c>
      <c r="E131" s="22">
        <f t="shared" si="80"/>
        <v>214200</v>
      </c>
      <c r="F131" s="35">
        <v>180000</v>
      </c>
      <c r="G131" s="35">
        <f t="shared" si="81"/>
        <v>34200</v>
      </c>
      <c r="H131" s="35">
        <f t="shared" si="82"/>
        <v>214200</v>
      </c>
      <c r="I131" s="35">
        <v>260000</v>
      </c>
      <c r="J131" s="35">
        <f>I131*19%</f>
        <v>49400</v>
      </c>
      <c r="K131" s="35">
        <f>J131+I131</f>
        <v>309400</v>
      </c>
      <c r="L131" s="80">
        <v>260000</v>
      </c>
      <c r="M131" s="36">
        <f t="shared" si="87"/>
        <v>49400</v>
      </c>
      <c r="N131" s="36">
        <f t="shared" si="88"/>
        <v>309400</v>
      </c>
      <c r="O131" s="51">
        <v>230000</v>
      </c>
      <c r="P131" s="36">
        <f t="shared" si="83"/>
        <v>43700</v>
      </c>
      <c r="Q131" s="36">
        <f t="shared" si="84"/>
        <v>273700</v>
      </c>
      <c r="R131" s="82">
        <v>290000</v>
      </c>
      <c r="S131" s="21">
        <f t="shared" si="85"/>
        <v>55100</v>
      </c>
      <c r="T131" s="21">
        <f t="shared" si="86"/>
        <v>345100</v>
      </c>
    </row>
    <row r="132" spans="1:20" ht="15" customHeight="1" x14ac:dyDescent="0.3">
      <c r="A132" s="34" t="s">
        <v>746</v>
      </c>
      <c r="B132" s="16" t="s">
        <v>1122</v>
      </c>
      <c r="C132" s="22">
        <v>55000</v>
      </c>
      <c r="D132" s="22">
        <f t="shared" ref="D132:D137" si="89">+C132*19%</f>
        <v>10450</v>
      </c>
      <c r="E132" s="22">
        <f t="shared" ref="E132:E137" si="90">+C132+D132</f>
        <v>65450</v>
      </c>
      <c r="F132" s="35">
        <v>55000</v>
      </c>
      <c r="G132" s="35">
        <f t="shared" si="81"/>
        <v>10450</v>
      </c>
      <c r="H132" s="35">
        <f t="shared" si="82"/>
        <v>65450</v>
      </c>
      <c r="I132" s="35">
        <v>65000</v>
      </c>
      <c r="J132" s="35">
        <f t="shared" ref="J132:J171" si="91">I132*19%</f>
        <v>12350</v>
      </c>
      <c r="K132" s="35">
        <f t="shared" ref="K132:K171" si="92">J132+I132</f>
        <v>77350</v>
      </c>
      <c r="L132" s="35">
        <v>65000</v>
      </c>
      <c r="M132" s="36">
        <f t="shared" si="87"/>
        <v>12350</v>
      </c>
      <c r="N132" s="36">
        <f t="shared" si="88"/>
        <v>77350</v>
      </c>
      <c r="O132" s="51">
        <v>55000</v>
      </c>
      <c r="P132" s="36">
        <f t="shared" si="83"/>
        <v>10450</v>
      </c>
      <c r="Q132" s="36">
        <f t="shared" si="84"/>
        <v>65450</v>
      </c>
      <c r="R132" s="82">
        <v>68000</v>
      </c>
      <c r="S132" s="21">
        <f t="shared" si="85"/>
        <v>12920</v>
      </c>
      <c r="T132" s="21">
        <f t="shared" si="86"/>
        <v>80920</v>
      </c>
    </row>
    <row r="133" spans="1:20" ht="15" customHeight="1" x14ac:dyDescent="0.3">
      <c r="A133" s="34" t="s">
        <v>747</v>
      </c>
      <c r="B133" s="16" t="s">
        <v>1089</v>
      </c>
      <c r="C133" s="22">
        <v>53000</v>
      </c>
      <c r="D133" s="22">
        <f t="shared" si="89"/>
        <v>10070</v>
      </c>
      <c r="E133" s="22">
        <f t="shared" si="90"/>
        <v>63070</v>
      </c>
      <c r="F133" s="35">
        <v>53000</v>
      </c>
      <c r="G133" s="35">
        <f t="shared" si="81"/>
        <v>10070</v>
      </c>
      <c r="H133" s="35">
        <f t="shared" si="82"/>
        <v>63070</v>
      </c>
      <c r="I133" s="35">
        <v>63000</v>
      </c>
      <c r="J133" s="35">
        <f t="shared" si="91"/>
        <v>11970</v>
      </c>
      <c r="K133" s="35">
        <f t="shared" si="92"/>
        <v>74970</v>
      </c>
      <c r="L133" s="35">
        <v>63000</v>
      </c>
      <c r="M133" s="36">
        <f t="shared" si="87"/>
        <v>11970</v>
      </c>
      <c r="N133" s="36">
        <f t="shared" si="88"/>
        <v>74970</v>
      </c>
      <c r="O133" s="51">
        <v>50000</v>
      </c>
      <c r="P133" s="36">
        <f t="shared" si="83"/>
        <v>9500</v>
      </c>
      <c r="Q133" s="36">
        <f t="shared" si="84"/>
        <v>59500</v>
      </c>
      <c r="R133" s="82">
        <v>65000</v>
      </c>
      <c r="S133" s="21">
        <f t="shared" si="85"/>
        <v>12350</v>
      </c>
      <c r="T133" s="21">
        <f t="shared" si="86"/>
        <v>77350</v>
      </c>
    </row>
    <row r="134" spans="1:20" ht="15" customHeight="1" x14ac:dyDescent="0.3">
      <c r="A134" s="34" t="s">
        <v>748</v>
      </c>
      <c r="B134" s="16" t="s">
        <v>1090</v>
      </c>
      <c r="C134" s="22">
        <v>180000</v>
      </c>
      <c r="D134" s="22">
        <f t="shared" si="89"/>
        <v>34200</v>
      </c>
      <c r="E134" s="22">
        <f t="shared" si="90"/>
        <v>214200</v>
      </c>
      <c r="F134" s="35">
        <v>180000</v>
      </c>
      <c r="G134" s="35">
        <f t="shared" si="81"/>
        <v>34200</v>
      </c>
      <c r="H134" s="35">
        <f t="shared" si="82"/>
        <v>214200</v>
      </c>
      <c r="I134" s="35">
        <v>270000</v>
      </c>
      <c r="J134" s="35">
        <f t="shared" si="91"/>
        <v>51300</v>
      </c>
      <c r="K134" s="35">
        <f t="shared" si="92"/>
        <v>321300</v>
      </c>
      <c r="L134" s="80">
        <v>270000</v>
      </c>
      <c r="M134" s="36">
        <f t="shared" si="87"/>
        <v>51300</v>
      </c>
      <c r="N134" s="36">
        <f t="shared" si="88"/>
        <v>321300</v>
      </c>
      <c r="O134" s="51">
        <v>240000</v>
      </c>
      <c r="P134" s="36">
        <f t="shared" si="83"/>
        <v>45600</v>
      </c>
      <c r="Q134" s="36">
        <f t="shared" si="84"/>
        <v>285600</v>
      </c>
      <c r="R134" s="82">
        <v>290000</v>
      </c>
      <c r="S134" s="21">
        <f t="shared" si="85"/>
        <v>55100</v>
      </c>
      <c r="T134" s="21">
        <f t="shared" si="86"/>
        <v>345100</v>
      </c>
    </row>
    <row r="135" spans="1:20" ht="15" customHeight="1" x14ac:dyDescent="0.3">
      <c r="A135" s="34" t="s">
        <v>749</v>
      </c>
      <c r="B135" s="16" t="s">
        <v>1091</v>
      </c>
      <c r="C135" s="22">
        <v>140000</v>
      </c>
      <c r="D135" s="22">
        <f t="shared" si="89"/>
        <v>26600</v>
      </c>
      <c r="E135" s="22">
        <f t="shared" si="90"/>
        <v>166600</v>
      </c>
      <c r="F135" s="35">
        <v>140000</v>
      </c>
      <c r="G135" s="35">
        <f t="shared" si="81"/>
        <v>26600</v>
      </c>
      <c r="H135" s="35">
        <f t="shared" si="82"/>
        <v>166600</v>
      </c>
      <c r="I135" s="35">
        <v>190000</v>
      </c>
      <c r="J135" s="35">
        <f t="shared" si="91"/>
        <v>36100</v>
      </c>
      <c r="K135" s="35">
        <f t="shared" si="92"/>
        <v>226100</v>
      </c>
      <c r="L135" s="80">
        <v>190000</v>
      </c>
      <c r="M135" s="36">
        <f t="shared" si="87"/>
        <v>36100</v>
      </c>
      <c r="N135" s="36">
        <f t="shared" si="88"/>
        <v>226100</v>
      </c>
      <c r="O135" s="51">
        <v>170000</v>
      </c>
      <c r="P135" s="36">
        <f t="shared" si="83"/>
        <v>32300</v>
      </c>
      <c r="Q135" s="36">
        <f t="shared" si="84"/>
        <v>202300</v>
      </c>
      <c r="R135" s="51">
        <v>210000</v>
      </c>
      <c r="S135" s="22">
        <f t="shared" si="85"/>
        <v>39900</v>
      </c>
      <c r="T135" s="22">
        <f t="shared" si="86"/>
        <v>249900</v>
      </c>
    </row>
    <row r="136" spans="1:20" ht="15" customHeight="1" x14ac:dyDescent="0.3">
      <c r="A136" s="34" t="s">
        <v>750</v>
      </c>
      <c r="B136" s="16" t="s">
        <v>1092</v>
      </c>
      <c r="C136" s="22">
        <v>140000</v>
      </c>
      <c r="D136" s="22">
        <f t="shared" si="89"/>
        <v>26600</v>
      </c>
      <c r="E136" s="22">
        <f t="shared" si="90"/>
        <v>166600</v>
      </c>
      <c r="F136" s="35">
        <v>140000</v>
      </c>
      <c r="G136" s="35">
        <f t="shared" si="81"/>
        <v>26600</v>
      </c>
      <c r="H136" s="35">
        <f t="shared" si="82"/>
        <v>166600</v>
      </c>
      <c r="I136" s="35">
        <v>210000</v>
      </c>
      <c r="J136" s="35">
        <f t="shared" si="91"/>
        <v>39900</v>
      </c>
      <c r="K136" s="35">
        <f t="shared" si="92"/>
        <v>249900</v>
      </c>
      <c r="L136" s="80">
        <v>210000</v>
      </c>
      <c r="M136" s="36">
        <f t="shared" si="87"/>
        <v>39900</v>
      </c>
      <c r="N136" s="36">
        <f t="shared" si="88"/>
        <v>249900</v>
      </c>
      <c r="O136" s="51">
        <v>190000</v>
      </c>
      <c r="P136" s="36">
        <f t="shared" si="83"/>
        <v>36100</v>
      </c>
      <c r="Q136" s="36">
        <f t="shared" si="84"/>
        <v>226100</v>
      </c>
      <c r="R136" s="51">
        <v>230000</v>
      </c>
      <c r="S136" s="22">
        <f t="shared" si="85"/>
        <v>43700</v>
      </c>
      <c r="T136" s="22">
        <f t="shared" si="86"/>
        <v>273700</v>
      </c>
    </row>
    <row r="137" spans="1:20" ht="15" customHeight="1" x14ac:dyDescent="0.3">
      <c r="A137" s="34" t="s">
        <v>751</v>
      </c>
      <c r="B137" s="16" t="s">
        <v>1093</v>
      </c>
      <c r="C137" s="22">
        <v>350000</v>
      </c>
      <c r="D137" s="22">
        <f t="shared" si="89"/>
        <v>66500</v>
      </c>
      <c r="E137" s="22">
        <f t="shared" si="90"/>
        <v>416500</v>
      </c>
      <c r="F137" s="35">
        <v>350000</v>
      </c>
      <c r="G137" s="35">
        <f t="shared" si="81"/>
        <v>66500</v>
      </c>
      <c r="H137" s="35">
        <f t="shared" si="82"/>
        <v>416500</v>
      </c>
      <c r="I137" s="35">
        <v>260000</v>
      </c>
      <c r="J137" s="35">
        <f t="shared" si="91"/>
        <v>49400</v>
      </c>
      <c r="K137" s="35">
        <f t="shared" si="92"/>
        <v>309400</v>
      </c>
      <c r="L137" s="80">
        <v>260000</v>
      </c>
      <c r="M137" s="36">
        <f t="shared" si="87"/>
        <v>49400</v>
      </c>
      <c r="N137" s="36">
        <f t="shared" si="88"/>
        <v>309400</v>
      </c>
      <c r="O137" s="51">
        <v>240000</v>
      </c>
      <c r="P137" s="36">
        <f t="shared" si="83"/>
        <v>45600</v>
      </c>
      <c r="Q137" s="36">
        <f t="shared" si="84"/>
        <v>285600</v>
      </c>
      <c r="R137" s="51">
        <v>280000</v>
      </c>
      <c r="S137" s="22">
        <f t="shared" si="85"/>
        <v>53200</v>
      </c>
      <c r="T137" s="22">
        <f t="shared" si="86"/>
        <v>333200</v>
      </c>
    </row>
    <row r="138" spans="1:20" ht="15" customHeight="1" x14ac:dyDescent="0.3">
      <c r="A138" s="34" t="s">
        <v>752</v>
      </c>
      <c r="B138" s="16" t="s">
        <v>332</v>
      </c>
      <c r="C138" s="22">
        <v>680000</v>
      </c>
      <c r="D138" s="22">
        <f t="shared" si="79"/>
        <v>129200</v>
      </c>
      <c r="E138" s="22">
        <f t="shared" si="80"/>
        <v>809200</v>
      </c>
      <c r="F138" s="22">
        <v>680000</v>
      </c>
      <c r="G138" s="35">
        <f t="shared" si="81"/>
        <v>129200</v>
      </c>
      <c r="H138" s="35">
        <f t="shared" si="82"/>
        <v>809200</v>
      </c>
      <c r="I138" s="22">
        <v>680000</v>
      </c>
      <c r="J138" s="35">
        <f t="shared" si="91"/>
        <v>129200</v>
      </c>
      <c r="K138" s="35">
        <f t="shared" si="92"/>
        <v>809200</v>
      </c>
      <c r="L138" s="22">
        <v>680000</v>
      </c>
      <c r="M138" s="36">
        <f t="shared" si="87"/>
        <v>129200</v>
      </c>
      <c r="N138" s="36">
        <f t="shared" si="88"/>
        <v>809200</v>
      </c>
      <c r="O138" s="22">
        <v>680000</v>
      </c>
      <c r="P138" s="36">
        <f t="shared" si="83"/>
        <v>129200</v>
      </c>
      <c r="Q138" s="36">
        <f t="shared" si="84"/>
        <v>809200</v>
      </c>
      <c r="R138" s="22">
        <v>680000</v>
      </c>
      <c r="S138" s="22">
        <f t="shared" si="85"/>
        <v>129200</v>
      </c>
      <c r="T138" s="22">
        <f t="shared" si="86"/>
        <v>809200</v>
      </c>
    </row>
    <row r="139" spans="1:20" ht="15" customHeight="1" x14ac:dyDescent="0.3">
      <c r="A139" s="34" t="s">
        <v>753</v>
      </c>
      <c r="B139" s="16" t="s">
        <v>333</v>
      </c>
      <c r="C139" s="22">
        <v>9500</v>
      </c>
      <c r="D139" s="22">
        <f t="shared" si="79"/>
        <v>1805</v>
      </c>
      <c r="E139" s="22">
        <f t="shared" si="80"/>
        <v>11305</v>
      </c>
      <c r="F139" s="35">
        <v>9500</v>
      </c>
      <c r="G139" s="35">
        <f t="shared" si="81"/>
        <v>1805</v>
      </c>
      <c r="H139" s="35">
        <f t="shared" si="82"/>
        <v>11305</v>
      </c>
      <c r="I139" s="35">
        <v>9500</v>
      </c>
      <c r="J139" s="35">
        <f t="shared" si="91"/>
        <v>1805</v>
      </c>
      <c r="K139" s="35">
        <f t="shared" si="92"/>
        <v>11305</v>
      </c>
      <c r="L139" s="35">
        <v>9500</v>
      </c>
      <c r="M139" s="36">
        <f t="shared" si="87"/>
        <v>1805</v>
      </c>
      <c r="N139" s="36">
        <f t="shared" si="88"/>
        <v>11305</v>
      </c>
      <c r="O139" s="36">
        <v>9500</v>
      </c>
      <c r="P139" s="36">
        <f t="shared" si="83"/>
        <v>1805</v>
      </c>
      <c r="Q139" s="36">
        <f t="shared" si="84"/>
        <v>11305</v>
      </c>
      <c r="R139" s="36">
        <v>9500</v>
      </c>
      <c r="S139" s="36">
        <f t="shared" si="85"/>
        <v>1805</v>
      </c>
      <c r="T139" s="36">
        <f t="shared" si="86"/>
        <v>11305</v>
      </c>
    </row>
    <row r="140" spans="1:20" ht="15" customHeight="1" x14ac:dyDescent="0.3">
      <c r="A140" s="34" t="s">
        <v>754</v>
      </c>
      <c r="B140" s="16" t="s">
        <v>334</v>
      </c>
      <c r="C140" s="22">
        <v>23000</v>
      </c>
      <c r="D140" s="22">
        <f t="shared" si="79"/>
        <v>4370</v>
      </c>
      <c r="E140" s="22">
        <f t="shared" si="80"/>
        <v>27370</v>
      </c>
      <c r="F140" s="35">
        <v>23000</v>
      </c>
      <c r="G140" s="35">
        <f t="shared" si="81"/>
        <v>4370</v>
      </c>
      <c r="H140" s="35">
        <f t="shared" si="82"/>
        <v>27370</v>
      </c>
      <c r="I140" s="35">
        <v>23000</v>
      </c>
      <c r="J140" s="35">
        <f t="shared" si="91"/>
        <v>4370</v>
      </c>
      <c r="K140" s="35">
        <f t="shared" si="92"/>
        <v>27370</v>
      </c>
      <c r="L140" s="35">
        <v>23000</v>
      </c>
      <c r="M140" s="36">
        <f t="shared" si="87"/>
        <v>4370</v>
      </c>
      <c r="N140" s="36">
        <f t="shared" si="88"/>
        <v>27370</v>
      </c>
      <c r="O140" s="36">
        <v>23000</v>
      </c>
      <c r="P140" s="36">
        <f t="shared" si="83"/>
        <v>4370</v>
      </c>
      <c r="Q140" s="36">
        <f t="shared" si="84"/>
        <v>27370</v>
      </c>
      <c r="R140" s="36">
        <v>23000</v>
      </c>
      <c r="S140" s="36">
        <f t="shared" si="85"/>
        <v>4370</v>
      </c>
      <c r="T140" s="36">
        <f t="shared" si="86"/>
        <v>27370</v>
      </c>
    </row>
    <row r="141" spans="1:20" ht="15" customHeight="1" x14ac:dyDescent="0.3">
      <c r="A141" s="34" t="s">
        <v>755</v>
      </c>
      <c r="B141" s="16" t="s">
        <v>335</v>
      </c>
      <c r="C141" s="22">
        <v>23000</v>
      </c>
      <c r="D141" s="22">
        <f t="shared" si="79"/>
        <v>4370</v>
      </c>
      <c r="E141" s="22">
        <f t="shared" si="80"/>
        <v>27370</v>
      </c>
      <c r="F141" s="35">
        <v>23000</v>
      </c>
      <c r="G141" s="35">
        <f t="shared" si="81"/>
        <v>4370</v>
      </c>
      <c r="H141" s="35">
        <f t="shared" si="82"/>
        <v>27370</v>
      </c>
      <c r="I141" s="35">
        <v>23000</v>
      </c>
      <c r="J141" s="35">
        <f t="shared" si="91"/>
        <v>4370</v>
      </c>
      <c r="K141" s="35">
        <f t="shared" si="92"/>
        <v>27370</v>
      </c>
      <c r="L141" s="35">
        <v>23000</v>
      </c>
      <c r="M141" s="36">
        <f t="shared" si="87"/>
        <v>4370</v>
      </c>
      <c r="N141" s="36">
        <f t="shared" si="88"/>
        <v>27370</v>
      </c>
      <c r="O141" s="36">
        <v>23000</v>
      </c>
      <c r="P141" s="36">
        <f t="shared" si="83"/>
        <v>4370</v>
      </c>
      <c r="Q141" s="36">
        <f t="shared" si="84"/>
        <v>27370</v>
      </c>
      <c r="R141" s="36">
        <v>23000</v>
      </c>
      <c r="S141" s="36">
        <f t="shared" si="85"/>
        <v>4370</v>
      </c>
      <c r="T141" s="36">
        <f t="shared" si="86"/>
        <v>27370</v>
      </c>
    </row>
    <row r="142" spans="1:20" ht="15" customHeight="1" x14ac:dyDescent="0.3">
      <c r="A142" s="34" t="s">
        <v>756</v>
      </c>
      <c r="B142" s="16" t="s">
        <v>336</v>
      </c>
      <c r="C142" s="22">
        <v>25000</v>
      </c>
      <c r="D142" s="22">
        <f t="shared" si="79"/>
        <v>4750</v>
      </c>
      <c r="E142" s="22">
        <f t="shared" si="80"/>
        <v>29750</v>
      </c>
      <c r="F142" s="35">
        <v>25000</v>
      </c>
      <c r="G142" s="35">
        <f t="shared" si="81"/>
        <v>4750</v>
      </c>
      <c r="H142" s="35">
        <f t="shared" si="82"/>
        <v>29750</v>
      </c>
      <c r="I142" s="35">
        <v>25000</v>
      </c>
      <c r="J142" s="35">
        <f t="shared" si="91"/>
        <v>4750</v>
      </c>
      <c r="K142" s="35">
        <f t="shared" si="92"/>
        <v>29750</v>
      </c>
      <c r="L142" s="35">
        <v>25000</v>
      </c>
      <c r="M142" s="36">
        <f t="shared" si="87"/>
        <v>4750</v>
      </c>
      <c r="N142" s="36">
        <f t="shared" si="88"/>
        <v>29750</v>
      </c>
      <c r="O142" s="36">
        <v>25000</v>
      </c>
      <c r="P142" s="36">
        <f t="shared" si="83"/>
        <v>4750</v>
      </c>
      <c r="Q142" s="36">
        <f t="shared" si="84"/>
        <v>29750</v>
      </c>
      <c r="R142" s="36">
        <v>25000</v>
      </c>
      <c r="S142" s="36">
        <f t="shared" si="85"/>
        <v>4750</v>
      </c>
      <c r="T142" s="36">
        <f t="shared" si="86"/>
        <v>29750</v>
      </c>
    </row>
    <row r="143" spans="1:20" ht="15" customHeight="1" x14ac:dyDescent="0.3">
      <c r="A143" s="34" t="s">
        <v>757</v>
      </c>
      <c r="B143" s="16" t="s">
        <v>337</v>
      </c>
      <c r="C143" s="22">
        <v>24000</v>
      </c>
      <c r="D143" s="22">
        <f t="shared" si="79"/>
        <v>4560</v>
      </c>
      <c r="E143" s="22">
        <f t="shared" si="80"/>
        <v>28560</v>
      </c>
      <c r="F143" s="35">
        <v>24000</v>
      </c>
      <c r="G143" s="35">
        <f t="shared" si="81"/>
        <v>4560</v>
      </c>
      <c r="H143" s="35">
        <f t="shared" si="82"/>
        <v>28560</v>
      </c>
      <c r="I143" s="35">
        <v>24000</v>
      </c>
      <c r="J143" s="35">
        <f t="shared" si="91"/>
        <v>4560</v>
      </c>
      <c r="K143" s="35">
        <f t="shared" si="92"/>
        <v>28560</v>
      </c>
      <c r="L143" s="35">
        <v>24000</v>
      </c>
      <c r="M143" s="36">
        <f t="shared" si="87"/>
        <v>4560</v>
      </c>
      <c r="N143" s="36">
        <f t="shared" si="88"/>
        <v>28560</v>
      </c>
      <c r="O143" s="36">
        <v>24000</v>
      </c>
      <c r="P143" s="36">
        <f t="shared" si="83"/>
        <v>4560</v>
      </c>
      <c r="Q143" s="36">
        <f t="shared" si="84"/>
        <v>28560</v>
      </c>
      <c r="R143" s="36">
        <v>24000</v>
      </c>
      <c r="S143" s="36">
        <f t="shared" si="85"/>
        <v>4560</v>
      </c>
      <c r="T143" s="36">
        <f t="shared" si="86"/>
        <v>28560</v>
      </c>
    </row>
    <row r="144" spans="1:20" ht="15" customHeight="1" x14ac:dyDescent="0.3">
      <c r="A144" s="34" t="s">
        <v>758</v>
      </c>
      <c r="B144" s="16" t="s">
        <v>338</v>
      </c>
      <c r="C144" s="22">
        <v>20000</v>
      </c>
      <c r="D144" s="22">
        <f t="shared" si="79"/>
        <v>3800</v>
      </c>
      <c r="E144" s="22">
        <f t="shared" si="80"/>
        <v>23800</v>
      </c>
      <c r="F144" s="35">
        <v>20000</v>
      </c>
      <c r="G144" s="35">
        <f t="shared" si="81"/>
        <v>3800</v>
      </c>
      <c r="H144" s="35">
        <f t="shared" si="82"/>
        <v>23800</v>
      </c>
      <c r="I144" s="35">
        <v>20000</v>
      </c>
      <c r="J144" s="35">
        <f t="shared" si="91"/>
        <v>3800</v>
      </c>
      <c r="K144" s="35">
        <f t="shared" si="92"/>
        <v>23800</v>
      </c>
      <c r="L144" s="35">
        <v>20000</v>
      </c>
      <c r="M144" s="36">
        <f t="shared" si="87"/>
        <v>3800</v>
      </c>
      <c r="N144" s="36">
        <f t="shared" si="88"/>
        <v>23800</v>
      </c>
      <c r="O144" s="36">
        <v>20000</v>
      </c>
      <c r="P144" s="36">
        <f t="shared" si="83"/>
        <v>3800</v>
      </c>
      <c r="Q144" s="36">
        <f t="shared" si="84"/>
        <v>23800</v>
      </c>
      <c r="R144" s="36">
        <v>20000</v>
      </c>
      <c r="S144" s="36">
        <f t="shared" si="85"/>
        <v>3800</v>
      </c>
      <c r="T144" s="36">
        <f t="shared" si="86"/>
        <v>23800</v>
      </c>
    </row>
    <row r="145" spans="1:20" ht="15" customHeight="1" x14ac:dyDescent="0.3">
      <c r="A145" s="34" t="s">
        <v>759</v>
      </c>
      <c r="B145" s="16" t="s">
        <v>339</v>
      </c>
      <c r="C145" s="22">
        <v>25000</v>
      </c>
      <c r="D145" s="22">
        <f t="shared" si="79"/>
        <v>4750</v>
      </c>
      <c r="E145" s="22">
        <f t="shared" si="80"/>
        <v>29750</v>
      </c>
      <c r="F145" s="35">
        <v>25000</v>
      </c>
      <c r="G145" s="35">
        <f t="shared" si="81"/>
        <v>4750</v>
      </c>
      <c r="H145" s="35">
        <f t="shared" si="82"/>
        <v>29750</v>
      </c>
      <c r="I145" s="35">
        <v>25000</v>
      </c>
      <c r="J145" s="35">
        <f t="shared" si="91"/>
        <v>4750</v>
      </c>
      <c r="K145" s="35">
        <f t="shared" si="92"/>
        <v>29750</v>
      </c>
      <c r="L145" s="35">
        <v>25000</v>
      </c>
      <c r="M145" s="36">
        <f t="shared" si="87"/>
        <v>4750</v>
      </c>
      <c r="N145" s="36">
        <f t="shared" si="88"/>
        <v>29750</v>
      </c>
      <c r="O145" s="36">
        <v>25000</v>
      </c>
      <c r="P145" s="36">
        <f t="shared" si="83"/>
        <v>4750</v>
      </c>
      <c r="Q145" s="36">
        <f t="shared" si="84"/>
        <v>29750</v>
      </c>
      <c r="R145" s="36">
        <v>25000</v>
      </c>
      <c r="S145" s="36">
        <f t="shared" si="85"/>
        <v>4750</v>
      </c>
      <c r="T145" s="36">
        <f t="shared" si="86"/>
        <v>29750</v>
      </c>
    </row>
    <row r="146" spans="1:20" ht="15" customHeight="1" x14ac:dyDescent="0.3">
      <c r="A146" s="34" t="s">
        <v>989</v>
      </c>
      <c r="B146" s="16" t="s">
        <v>340</v>
      </c>
      <c r="C146" s="22">
        <v>28000</v>
      </c>
      <c r="D146" s="22">
        <f t="shared" si="79"/>
        <v>5320</v>
      </c>
      <c r="E146" s="22">
        <f t="shared" si="80"/>
        <v>33320</v>
      </c>
      <c r="F146" s="35">
        <v>28000</v>
      </c>
      <c r="G146" s="35">
        <f t="shared" si="81"/>
        <v>5320</v>
      </c>
      <c r="H146" s="35">
        <f t="shared" si="82"/>
        <v>33320</v>
      </c>
      <c r="I146" s="35">
        <v>28000</v>
      </c>
      <c r="J146" s="35">
        <f t="shared" si="91"/>
        <v>5320</v>
      </c>
      <c r="K146" s="35">
        <f t="shared" si="92"/>
        <v>33320</v>
      </c>
      <c r="L146" s="35">
        <v>28000</v>
      </c>
      <c r="M146" s="36">
        <f t="shared" si="87"/>
        <v>5320</v>
      </c>
      <c r="N146" s="36">
        <f t="shared" si="88"/>
        <v>33320</v>
      </c>
      <c r="O146" s="36">
        <v>28000</v>
      </c>
      <c r="P146" s="36">
        <f t="shared" si="83"/>
        <v>5320</v>
      </c>
      <c r="Q146" s="36">
        <f t="shared" si="84"/>
        <v>33320</v>
      </c>
      <c r="R146" s="36">
        <v>28000</v>
      </c>
      <c r="S146" s="36">
        <f t="shared" si="85"/>
        <v>5320</v>
      </c>
      <c r="T146" s="36">
        <f t="shared" si="86"/>
        <v>33320</v>
      </c>
    </row>
    <row r="147" spans="1:20" ht="15" customHeight="1" x14ac:dyDescent="0.3">
      <c r="A147" s="34" t="s">
        <v>990</v>
      </c>
      <c r="B147" s="16" t="s">
        <v>341</v>
      </c>
      <c r="C147" s="22">
        <v>36000</v>
      </c>
      <c r="D147" s="22">
        <f t="shared" si="79"/>
        <v>6840</v>
      </c>
      <c r="E147" s="22">
        <f t="shared" si="80"/>
        <v>42840</v>
      </c>
      <c r="F147" s="35">
        <v>36000</v>
      </c>
      <c r="G147" s="35">
        <f t="shared" si="81"/>
        <v>6840</v>
      </c>
      <c r="H147" s="35">
        <f t="shared" si="82"/>
        <v>42840</v>
      </c>
      <c r="I147" s="35">
        <v>36000</v>
      </c>
      <c r="J147" s="35">
        <f t="shared" si="91"/>
        <v>6840</v>
      </c>
      <c r="K147" s="35">
        <f t="shared" si="92"/>
        <v>42840</v>
      </c>
      <c r="L147" s="35">
        <v>36000</v>
      </c>
      <c r="M147" s="36">
        <f t="shared" si="87"/>
        <v>6840</v>
      </c>
      <c r="N147" s="36">
        <f t="shared" si="88"/>
        <v>42840</v>
      </c>
      <c r="O147" s="36">
        <v>36000</v>
      </c>
      <c r="P147" s="36">
        <f t="shared" si="83"/>
        <v>6840</v>
      </c>
      <c r="Q147" s="36">
        <f t="shared" si="84"/>
        <v>42840</v>
      </c>
      <c r="R147" s="36">
        <v>36000</v>
      </c>
      <c r="S147" s="36">
        <f t="shared" si="85"/>
        <v>6840</v>
      </c>
      <c r="T147" s="36">
        <f t="shared" si="86"/>
        <v>42840</v>
      </c>
    </row>
    <row r="148" spans="1:20" ht="15" customHeight="1" x14ac:dyDescent="0.3">
      <c r="A148" s="34" t="s">
        <v>991</v>
      </c>
      <c r="B148" s="16" t="s">
        <v>1033</v>
      </c>
      <c r="C148" s="22">
        <v>12000</v>
      </c>
      <c r="D148" s="22">
        <f t="shared" si="79"/>
        <v>2280</v>
      </c>
      <c r="E148" s="22">
        <f t="shared" si="80"/>
        <v>14280</v>
      </c>
      <c r="F148" s="35">
        <v>12000</v>
      </c>
      <c r="G148" s="35">
        <f t="shared" si="81"/>
        <v>2280</v>
      </c>
      <c r="H148" s="35">
        <f t="shared" si="82"/>
        <v>14280</v>
      </c>
      <c r="I148" s="35">
        <v>12000</v>
      </c>
      <c r="J148" s="35">
        <f t="shared" si="91"/>
        <v>2280</v>
      </c>
      <c r="K148" s="35">
        <f t="shared" si="92"/>
        <v>14280</v>
      </c>
      <c r="L148" s="35">
        <v>12000</v>
      </c>
      <c r="M148" s="36">
        <f t="shared" si="87"/>
        <v>2280</v>
      </c>
      <c r="N148" s="36">
        <f t="shared" si="88"/>
        <v>14280</v>
      </c>
      <c r="O148" s="36">
        <v>12000</v>
      </c>
      <c r="P148" s="36">
        <f t="shared" si="83"/>
        <v>2280</v>
      </c>
      <c r="Q148" s="36">
        <f t="shared" si="84"/>
        <v>14280</v>
      </c>
      <c r="R148" s="36">
        <v>12000</v>
      </c>
      <c r="S148" s="36">
        <f t="shared" si="85"/>
        <v>2280</v>
      </c>
      <c r="T148" s="36">
        <f t="shared" si="86"/>
        <v>14280</v>
      </c>
    </row>
    <row r="149" spans="1:20" ht="15" customHeight="1" x14ac:dyDescent="0.3">
      <c r="A149" s="34" t="s">
        <v>992</v>
      </c>
      <c r="B149" s="16" t="s">
        <v>342</v>
      </c>
      <c r="C149" s="22">
        <v>5000</v>
      </c>
      <c r="D149" s="22">
        <f t="shared" si="79"/>
        <v>950</v>
      </c>
      <c r="E149" s="22">
        <f t="shared" si="80"/>
        <v>5950</v>
      </c>
      <c r="F149" s="35">
        <v>5000</v>
      </c>
      <c r="G149" s="35">
        <f t="shared" si="81"/>
        <v>950</v>
      </c>
      <c r="H149" s="35">
        <f t="shared" si="82"/>
        <v>5950</v>
      </c>
      <c r="I149" s="35">
        <v>5000</v>
      </c>
      <c r="J149" s="35">
        <f t="shared" si="91"/>
        <v>950</v>
      </c>
      <c r="K149" s="35">
        <f t="shared" si="92"/>
        <v>5950</v>
      </c>
      <c r="L149" s="35">
        <v>5000</v>
      </c>
      <c r="M149" s="36">
        <f t="shared" si="87"/>
        <v>950</v>
      </c>
      <c r="N149" s="36">
        <f t="shared" si="88"/>
        <v>5950</v>
      </c>
      <c r="O149" s="36">
        <v>5000</v>
      </c>
      <c r="P149" s="36">
        <f t="shared" si="83"/>
        <v>950</v>
      </c>
      <c r="Q149" s="36">
        <f t="shared" si="84"/>
        <v>5950</v>
      </c>
      <c r="R149" s="36">
        <v>5000</v>
      </c>
      <c r="S149" s="36">
        <f t="shared" si="85"/>
        <v>950</v>
      </c>
      <c r="T149" s="36">
        <f t="shared" si="86"/>
        <v>5950</v>
      </c>
    </row>
    <row r="150" spans="1:20" ht="15" customHeight="1" x14ac:dyDescent="0.3">
      <c r="A150" s="34" t="s">
        <v>993</v>
      </c>
      <c r="B150" s="16" t="s">
        <v>343</v>
      </c>
      <c r="C150" s="22">
        <v>5000</v>
      </c>
      <c r="D150" s="22">
        <f t="shared" si="79"/>
        <v>950</v>
      </c>
      <c r="E150" s="22">
        <f t="shared" si="80"/>
        <v>5950</v>
      </c>
      <c r="F150" s="35">
        <v>5000</v>
      </c>
      <c r="G150" s="35">
        <f t="shared" si="81"/>
        <v>950</v>
      </c>
      <c r="H150" s="35">
        <f t="shared" si="82"/>
        <v>5950</v>
      </c>
      <c r="I150" s="35">
        <v>5000</v>
      </c>
      <c r="J150" s="35">
        <f t="shared" si="91"/>
        <v>950</v>
      </c>
      <c r="K150" s="35">
        <f t="shared" si="92"/>
        <v>5950</v>
      </c>
      <c r="L150" s="35">
        <v>5000</v>
      </c>
      <c r="M150" s="36">
        <f t="shared" si="87"/>
        <v>950</v>
      </c>
      <c r="N150" s="36">
        <f t="shared" si="88"/>
        <v>5950</v>
      </c>
      <c r="O150" s="36">
        <v>5000</v>
      </c>
      <c r="P150" s="36">
        <f t="shared" si="83"/>
        <v>950</v>
      </c>
      <c r="Q150" s="36">
        <f t="shared" si="84"/>
        <v>5950</v>
      </c>
      <c r="R150" s="36">
        <v>5000</v>
      </c>
      <c r="S150" s="36">
        <f t="shared" si="85"/>
        <v>950</v>
      </c>
      <c r="T150" s="36">
        <f t="shared" si="86"/>
        <v>5950</v>
      </c>
    </row>
    <row r="151" spans="1:20" ht="15" customHeight="1" x14ac:dyDescent="0.3">
      <c r="A151" s="34" t="s">
        <v>994</v>
      </c>
      <c r="B151" s="16" t="s">
        <v>344</v>
      </c>
      <c r="C151" s="22">
        <v>5000</v>
      </c>
      <c r="D151" s="22">
        <f t="shared" si="79"/>
        <v>950</v>
      </c>
      <c r="E151" s="22">
        <f t="shared" si="80"/>
        <v>5950</v>
      </c>
      <c r="F151" s="35">
        <v>5000</v>
      </c>
      <c r="G151" s="35">
        <f t="shared" si="81"/>
        <v>950</v>
      </c>
      <c r="H151" s="35">
        <f t="shared" si="82"/>
        <v>5950</v>
      </c>
      <c r="I151" s="35">
        <v>5000</v>
      </c>
      <c r="J151" s="35">
        <f t="shared" si="91"/>
        <v>950</v>
      </c>
      <c r="K151" s="35">
        <f t="shared" si="92"/>
        <v>5950</v>
      </c>
      <c r="L151" s="35">
        <v>5000</v>
      </c>
      <c r="M151" s="36">
        <f t="shared" si="87"/>
        <v>950</v>
      </c>
      <c r="N151" s="36">
        <f t="shared" si="88"/>
        <v>5950</v>
      </c>
      <c r="O151" s="36">
        <v>5000</v>
      </c>
      <c r="P151" s="36">
        <f t="shared" si="83"/>
        <v>950</v>
      </c>
      <c r="Q151" s="36">
        <f t="shared" si="84"/>
        <v>5950</v>
      </c>
      <c r="R151" s="36">
        <v>5000</v>
      </c>
      <c r="S151" s="36">
        <f t="shared" si="85"/>
        <v>950</v>
      </c>
      <c r="T151" s="36">
        <f t="shared" si="86"/>
        <v>5950</v>
      </c>
    </row>
    <row r="152" spans="1:20" ht="15" customHeight="1" x14ac:dyDescent="0.3">
      <c r="A152" s="34" t="s">
        <v>1010</v>
      </c>
      <c r="B152" s="16" t="s">
        <v>1518</v>
      </c>
      <c r="C152" s="22">
        <v>7500</v>
      </c>
      <c r="D152" s="22">
        <f t="shared" si="79"/>
        <v>1425</v>
      </c>
      <c r="E152" s="22">
        <f t="shared" si="80"/>
        <v>8925</v>
      </c>
      <c r="F152" s="22">
        <v>7500</v>
      </c>
      <c r="G152" s="22">
        <f>+F152*19%</f>
        <v>1425</v>
      </c>
      <c r="H152" s="22">
        <f>+F152+G152</f>
        <v>8925</v>
      </c>
      <c r="I152" s="22">
        <v>7500</v>
      </c>
      <c r="J152" s="22">
        <f>+I152*19%</f>
        <v>1425</v>
      </c>
      <c r="K152" s="22">
        <f>+I152+J152</f>
        <v>8925</v>
      </c>
      <c r="L152" s="22">
        <v>7500</v>
      </c>
      <c r="M152" s="22">
        <f>+L152*19%</f>
        <v>1425</v>
      </c>
      <c r="N152" s="22">
        <f>+L152+M152</f>
        <v>8925</v>
      </c>
      <c r="O152" s="22">
        <v>7500</v>
      </c>
      <c r="P152" s="22">
        <f>+O152*19%</f>
        <v>1425</v>
      </c>
      <c r="Q152" s="22">
        <f>+O152+P152</f>
        <v>8925</v>
      </c>
      <c r="R152" s="22">
        <v>7500</v>
      </c>
      <c r="S152" s="22">
        <f>+R152*19%</f>
        <v>1425</v>
      </c>
      <c r="T152" s="22">
        <f>+R152+S152</f>
        <v>8925</v>
      </c>
    </row>
    <row r="153" spans="1:20" ht="15" customHeight="1" x14ac:dyDescent="0.3">
      <c r="A153" s="34" t="s">
        <v>1011</v>
      </c>
      <c r="B153" s="16" t="s">
        <v>1519</v>
      </c>
      <c r="C153" s="22">
        <v>7500</v>
      </c>
      <c r="D153" s="22">
        <f t="shared" si="79"/>
        <v>1425</v>
      </c>
      <c r="E153" s="22">
        <f t="shared" si="80"/>
        <v>8925</v>
      </c>
      <c r="F153" s="22">
        <v>7500</v>
      </c>
      <c r="G153" s="22">
        <f>+F153*19%</f>
        <v>1425</v>
      </c>
      <c r="H153" s="22">
        <f>+F153+G153</f>
        <v>8925</v>
      </c>
      <c r="I153" s="22">
        <v>7500</v>
      </c>
      <c r="J153" s="22">
        <f>+I153*19%</f>
        <v>1425</v>
      </c>
      <c r="K153" s="22">
        <f>+I153+J153</f>
        <v>8925</v>
      </c>
      <c r="L153" s="22">
        <v>7500</v>
      </c>
      <c r="M153" s="22">
        <f>+L153*19%</f>
        <v>1425</v>
      </c>
      <c r="N153" s="22">
        <f>+L153+M153</f>
        <v>8925</v>
      </c>
      <c r="O153" s="22">
        <v>7500</v>
      </c>
      <c r="P153" s="22">
        <f>+O153*19%</f>
        <v>1425</v>
      </c>
      <c r="Q153" s="22">
        <f>+O153+P153</f>
        <v>8925</v>
      </c>
      <c r="R153" s="22">
        <v>7500</v>
      </c>
      <c r="S153" s="22">
        <f>+R153*19%</f>
        <v>1425</v>
      </c>
      <c r="T153" s="22">
        <f>+R153+S153</f>
        <v>8925</v>
      </c>
    </row>
    <row r="154" spans="1:20" ht="15" customHeight="1" x14ac:dyDescent="0.3">
      <c r="A154" s="34" t="s">
        <v>1012</v>
      </c>
      <c r="B154" s="16" t="s">
        <v>1520</v>
      </c>
      <c r="C154" s="22">
        <v>5500</v>
      </c>
      <c r="D154" s="22">
        <f t="shared" si="79"/>
        <v>1045</v>
      </c>
      <c r="E154" s="22">
        <f t="shared" si="80"/>
        <v>6545</v>
      </c>
      <c r="F154" s="22">
        <v>5500</v>
      </c>
      <c r="G154" s="22">
        <f>+F154*19%</f>
        <v>1045</v>
      </c>
      <c r="H154" s="22">
        <f>+F154+G154</f>
        <v>6545</v>
      </c>
      <c r="I154" s="22">
        <v>5500</v>
      </c>
      <c r="J154" s="22">
        <f>+I154*19%</f>
        <v>1045</v>
      </c>
      <c r="K154" s="22">
        <f>+I154+J154</f>
        <v>6545</v>
      </c>
      <c r="L154" s="22">
        <v>5500</v>
      </c>
      <c r="M154" s="22">
        <f>+L154*19%</f>
        <v>1045</v>
      </c>
      <c r="N154" s="22">
        <f>+L154+M154</f>
        <v>6545</v>
      </c>
      <c r="O154" s="22">
        <v>5500</v>
      </c>
      <c r="P154" s="22">
        <f>+O154*19%</f>
        <v>1045</v>
      </c>
      <c r="Q154" s="22">
        <f>+O154+P154</f>
        <v>6545</v>
      </c>
      <c r="R154" s="22">
        <v>5500</v>
      </c>
      <c r="S154" s="22">
        <f>+R154*19%</f>
        <v>1045</v>
      </c>
      <c r="T154" s="22">
        <f>+R154+S154</f>
        <v>6545</v>
      </c>
    </row>
    <row r="155" spans="1:20" ht="15" customHeight="1" x14ac:dyDescent="0.3">
      <c r="A155" s="34" t="s">
        <v>1013</v>
      </c>
      <c r="B155" s="16" t="s">
        <v>345</v>
      </c>
      <c r="C155" s="22">
        <v>9000</v>
      </c>
      <c r="D155" s="22">
        <f t="shared" si="79"/>
        <v>1710</v>
      </c>
      <c r="E155" s="22">
        <f t="shared" si="80"/>
        <v>10710</v>
      </c>
      <c r="F155" s="35">
        <v>9000</v>
      </c>
      <c r="G155" s="35">
        <f t="shared" si="81"/>
        <v>1710</v>
      </c>
      <c r="H155" s="35">
        <f t="shared" si="82"/>
        <v>10710</v>
      </c>
      <c r="I155" s="35">
        <v>9000</v>
      </c>
      <c r="J155" s="35">
        <f t="shared" si="91"/>
        <v>1710</v>
      </c>
      <c r="K155" s="35">
        <f t="shared" si="92"/>
        <v>10710</v>
      </c>
      <c r="L155" s="35">
        <v>9000</v>
      </c>
      <c r="M155" s="36">
        <f t="shared" si="87"/>
        <v>1710</v>
      </c>
      <c r="N155" s="36">
        <f t="shared" si="88"/>
        <v>10710</v>
      </c>
      <c r="O155" s="36">
        <v>9000</v>
      </c>
      <c r="P155" s="36">
        <f t="shared" si="83"/>
        <v>1710</v>
      </c>
      <c r="Q155" s="36">
        <f t="shared" si="84"/>
        <v>10710</v>
      </c>
      <c r="R155" s="36">
        <v>9000</v>
      </c>
      <c r="S155" s="36">
        <f t="shared" si="85"/>
        <v>1710</v>
      </c>
      <c r="T155" s="36">
        <f t="shared" si="86"/>
        <v>10710</v>
      </c>
    </row>
    <row r="156" spans="1:20" ht="15" customHeight="1" x14ac:dyDescent="0.3">
      <c r="A156" s="121" t="s">
        <v>1014</v>
      </c>
      <c r="B156" s="120" t="s">
        <v>1574</v>
      </c>
      <c r="C156" s="122">
        <v>35000</v>
      </c>
      <c r="D156" s="122">
        <f t="shared" si="79"/>
        <v>6650</v>
      </c>
      <c r="E156" s="122">
        <f t="shared" si="80"/>
        <v>41650</v>
      </c>
      <c r="F156" s="123">
        <v>35000</v>
      </c>
      <c r="G156" s="123">
        <f>F156*19%</f>
        <v>6650</v>
      </c>
      <c r="H156" s="123">
        <f>G156+F156</f>
        <v>41650</v>
      </c>
      <c r="I156" s="123">
        <v>35000</v>
      </c>
      <c r="J156" s="123">
        <f>I156*19%</f>
        <v>6650</v>
      </c>
      <c r="K156" s="123">
        <f>J156+I156</f>
        <v>41650</v>
      </c>
      <c r="L156" s="123">
        <v>35000</v>
      </c>
      <c r="M156" s="124">
        <f>L156*19%</f>
        <v>6650</v>
      </c>
      <c r="N156" s="124">
        <f>M156+L156</f>
        <v>41650</v>
      </c>
      <c r="O156" s="124">
        <v>35000</v>
      </c>
      <c r="P156" s="124">
        <f>O156*19%</f>
        <v>6650</v>
      </c>
      <c r="Q156" s="124">
        <f>P156+O156</f>
        <v>41650</v>
      </c>
      <c r="R156" s="124">
        <v>35000</v>
      </c>
      <c r="S156" s="124">
        <f>R156*19%</f>
        <v>6650</v>
      </c>
      <c r="T156" s="124">
        <f>S156+R156</f>
        <v>41650</v>
      </c>
    </row>
    <row r="157" spans="1:20" ht="15" customHeight="1" x14ac:dyDescent="0.3">
      <c r="A157" s="34" t="s">
        <v>1185</v>
      </c>
      <c r="B157" s="16" t="s">
        <v>346</v>
      </c>
      <c r="C157" s="22">
        <v>9000</v>
      </c>
      <c r="D157" s="22">
        <f t="shared" si="79"/>
        <v>1710</v>
      </c>
      <c r="E157" s="22">
        <f t="shared" si="80"/>
        <v>10710</v>
      </c>
      <c r="F157" s="35">
        <v>9000</v>
      </c>
      <c r="G157" s="35">
        <f t="shared" si="81"/>
        <v>1710</v>
      </c>
      <c r="H157" s="35">
        <f t="shared" si="82"/>
        <v>10710</v>
      </c>
      <c r="I157" s="35">
        <v>9000</v>
      </c>
      <c r="J157" s="35">
        <f t="shared" si="91"/>
        <v>1710</v>
      </c>
      <c r="K157" s="35">
        <f t="shared" si="92"/>
        <v>10710</v>
      </c>
      <c r="L157" s="35">
        <v>9000</v>
      </c>
      <c r="M157" s="36">
        <f t="shared" si="87"/>
        <v>1710</v>
      </c>
      <c r="N157" s="36">
        <f t="shared" si="88"/>
        <v>10710</v>
      </c>
      <c r="O157" s="36">
        <v>9000</v>
      </c>
      <c r="P157" s="36">
        <f t="shared" si="83"/>
        <v>1710</v>
      </c>
      <c r="Q157" s="36">
        <f t="shared" si="84"/>
        <v>10710</v>
      </c>
      <c r="R157" s="36">
        <v>9000</v>
      </c>
      <c r="S157" s="36">
        <f t="shared" si="85"/>
        <v>1710</v>
      </c>
      <c r="T157" s="36">
        <f t="shared" si="86"/>
        <v>10710</v>
      </c>
    </row>
    <row r="158" spans="1:20" ht="15" customHeight="1" x14ac:dyDescent="0.3">
      <c r="A158" s="34" t="s">
        <v>1186</v>
      </c>
      <c r="B158" s="16" t="s">
        <v>347</v>
      </c>
      <c r="C158" s="22">
        <v>9000</v>
      </c>
      <c r="D158" s="22">
        <f t="shared" si="79"/>
        <v>1710</v>
      </c>
      <c r="E158" s="22">
        <f t="shared" si="80"/>
        <v>10710</v>
      </c>
      <c r="F158" s="35">
        <v>9000</v>
      </c>
      <c r="G158" s="35">
        <f t="shared" si="81"/>
        <v>1710</v>
      </c>
      <c r="H158" s="35">
        <f t="shared" si="82"/>
        <v>10710</v>
      </c>
      <c r="I158" s="35">
        <v>9000</v>
      </c>
      <c r="J158" s="35">
        <f t="shared" si="91"/>
        <v>1710</v>
      </c>
      <c r="K158" s="35">
        <f t="shared" si="92"/>
        <v>10710</v>
      </c>
      <c r="L158" s="35">
        <v>9000</v>
      </c>
      <c r="M158" s="36">
        <f t="shared" si="87"/>
        <v>1710</v>
      </c>
      <c r="N158" s="36">
        <f t="shared" si="88"/>
        <v>10710</v>
      </c>
      <c r="O158" s="36">
        <v>9000</v>
      </c>
      <c r="P158" s="36">
        <f t="shared" si="83"/>
        <v>1710</v>
      </c>
      <c r="Q158" s="36">
        <f t="shared" si="84"/>
        <v>10710</v>
      </c>
      <c r="R158" s="36">
        <v>9000</v>
      </c>
      <c r="S158" s="36">
        <f t="shared" si="85"/>
        <v>1710</v>
      </c>
      <c r="T158" s="36">
        <f t="shared" si="86"/>
        <v>10710</v>
      </c>
    </row>
    <row r="159" spans="1:20" ht="15" customHeight="1" x14ac:dyDescent="0.3">
      <c r="A159" s="34" t="s">
        <v>1187</v>
      </c>
      <c r="B159" s="16" t="s">
        <v>348</v>
      </c>
      <c r="C159" s="22">
        <v>11000</v>
      </c>
      <c r="D159" s="22">
        <f t="shared" si="79"/>
        <v>2090</v>
      </c>
      <c r="E159" s="22">
        <f t="shared" si="80"/>
        <v>13090</v>
      </c>
      <c r="F159" s="35">
        <v>11000</v>
      </c>
      <c r="G159" s="35">
        <f t="shared" si="81"/>
        <v>2090</v>
      </c>
      <c r="H159" s="35">
        <f t="shared" si="82"/>
        <v>13090</v>
      </c>
      <c r="I159" s="35">
        <v>11000</v>
      </c>
      <c r="J159" s="35">
        <f t="shared" si="91"/>
        <v>2090</v>
      </c>
      <c r="K159" s="35">
        <f t="shared" si="92"/>
        <v>13090</v>
      </c>
      <c r="L159" s="35">
        <v>11000</v>
      </c>
      <c r="M159" s="36">
        <f t="shared" si="87"/>
        <v>2090</v>
      </c>
      <c r="N159" s="36">
        <f t="shared" si="88"/>
        <v>13090</v>
      </c>
      <c r="O159" s="36">
        <v>11000</v>
      </c>
      <c r="P159" s="36">
        <f t="shared" si="83"/>
        <v>2090</v>
      </c>
      <c r="Q159" s="36">
        <f t="shared" si="84"/>
        <v>13090</v>
      </c>
      <c r="R159" s="36">
        <v>11000</v>
      </c>
      <c r="S159" s="36">
        <f t="shared" si="85"/>
        <v>2090</v>
      </c>
      <c r="T159" s="36">
        <f t="shared" si="86"/>
        <v>13090</v>
      </c>
    </row>
    <row r="160" spans="1:20" ht="15" customHeight="1" x14ac:dyDescent="0.3">
      <c r="A160" s="34" t="s">
        <v>1188</v>
      </c>
      <c r="B160" s="16" t="s">
        <v>349</v>
      </c>
      <c r="C160" s="22">
        <v>85000</v>
      </c>
      <c r="D160" s="22">
        <f t="shared" si="79"/>
        <v>16150</v>
      </c>
      <c r="E160" s="22">
        <f t="shared" si="80"/>
        <v>101150</v>
      </c>
      <c r="F160" s="35">
        <v>85000</v>
      </c>
      <c r="G160" s="35">
        <f t="shared" si="81"/>
        <v>16150</v>
      </c>
      <c r="H160" s="35">
        <f t="shared" si="82"/>
        <v>101150</v>
      </c>
      <c r="I160" s="35">
        <v>85000</v>
      </c>
      <c r="J160" s="35">
        <f t="shared" si="91"/>
        <v>16150</v>
      </c>
      <c r="K160" s="35">
        <f t="shared" si="92"/>
        <v>101150</v>
      </c>
      <c r="L160" s="35">
        <v>85000</v>
      </c>
      <c r="M160" s="36">
        <f t="shared" si="87"/>
        <v>16150</v>
      </c>
      <c r="N160" s="36">
        <f t="shared" si="88"/>
        <v>101150</v>
      </c>
      <c r="O160" s="36">
        <v>85000</v>
      </c>
      <c r="P160" s="36">
        <f t="shared" si="83"/>
        <v>16150</v>
      </c>
      <c r="Q160" s="36">
        <f t="shared" si="84"/>
        <v>101150</v>
      </c>
      <c r="R160" s="36">
        <v>85000</v>
      </c>
      <c r="S160" s="36">
        <f t="shared" si="85"/>
        <v>16150</v>
      </c>
      <c r="T160" s="36">
        <f t="shared" si="86"/>
        <v>101150</v>
      </c>
    </row>
    <row r="161" spans="1:20" ht="15" customHeight="1" x14ac:dyDescent="0.3">
      <c r="A161" s="34" t="s">
        <v>1189</v>
      </c>
      <c r="B161" s="16" t="s">
        <v>350</v>
      </c>
      <c r="C161" s="22">
        <v>20000</v>
      </c>
      <c r="D161" s="22">
        <f t="shared" si="79"/>
        <v>3800</v>
      </c>
      <c r="E161" s="22">
        <f t="shared" si="80"/>
        <v>23800</v>
      </c>
      <c r="F161" s="35">
        <v>20000</v>
      </c>
      <c r="G161" s="35">
        <f t="shared" si="81"/>
        <v>3800</v>
      </c>
      <c r="H161" s="35">
        <f t="shared" si="82"/>
        <v>23800</v>
      </c>
      <c r="I161" s="35">
        <v>20000</v>
      </c>
      <c r="J161" s="35">
        <f t="shared" si="91"/>
        <v>3800</v>
      </c>
      <c r="K161" s="35">
        <f t="shared" si="92"/>
        <v>23800</v>
      </c>
      <c r="L161" s="35">
        <v>20000</v>
      </c>
      <c r="M161" s="36">
        <f t="shared" si="87"/>
        <v>3800</v>
      </c>
      <c r="N161" s="36">
        <f t="shared" si="88"/>
        <v>23800</v>
      </c>
      <c r="O161" s="36">
        <v>20000</v>
      </c>
      <c r="P161" s="36">
        <f t="shared" si="83"/>
        <v>3800</v>
      </c>
      <c r="Q161" s="36">
        <f t="shared" si="84"/>
        <v>23800</v>
      </c>
      <c r="R161" s="36">
        <v>20000</v>
      </c>
      <c r="S161" s="36">
        <f t="shared" si="85"/>
        <v>3800</v>
      </c>
      <c r="T161" s="36">
        <f t="shared" si="86"/>
        <v>23800</v>
      </c>
    </row>
    <row r="162" spans="1:20" ht="15" customHeight="1" x14ac:dyDescent="0.3">
      <c r="A162" s="34" t="s">
        <v>1190</v>
      </c>
      <c r="B162" s="16" t="s">
        <v>351</v>
      </c>
      <c r="C162" s="22">
        <v>8500</v>
      </c>
      <c r="D162" s="22">
        <f t="shared" si="79"/>
        <v>1615</v>
      </c>
      <c r="E162" s="22">
        <f t="shared" si="80"/>
        <v>10115</v>
      </c>
      <c r="F162" s="35">
        <v>8500</v>
      </c>
      <c r="G162" s="35">
        <f t="shared" si="81"/>
        <v>1615</v>
      </c>
      <c r="H162" s="35">
        <f t="shared" si="82"/>
        <v>10115</v>
      </c>
      <c r="I162" s="35">
        <v>8500</v>
      </c>
      <c r="J162" s="35">
        <f t="shared" si="91"/>
        <v>1615</v>
      </c>
      <c r="K162" s="35">
        <f t="shared" si="92"/>
        <v>10115</v>
      </c>
      <c r="L162" s="35">
        <v>8500</v>
      </c>
      <c r="M162" s="36">
        <f t="shared" si="87"/>
        <v>1615</v>
      </c>
      <c r="N162" s="36">
        <f t="shared" si="88"/>
        <v>10115</v>
      </c>
      <c r="O162" s="36">
        <v>8500</v>
      </c>
      <c r="P162" s="36">
        <f t="shared" si="83"/>
        <v>1615</v>
      </c>
      <c r="Q162" s="36">
        <f t="shared" si="84"/>
        <v>10115</v>
      </c>
      <c r="R162" s="36">
        <v>8500</v>
      </c>
      <c r="S162" s="36">
        <f t="shared" si="85"/>
        <v>1615</v>
      </c>
      <c r="T162" s="36">
        <f t="shared" si="86"/>
        <v>10115</v>
      </c>
    </row>
    <row r="163" spans="1:20" ht="15" customHeight="1" x14ac:dyDescent="0.3">
      <c r="A163" s="34" t="s">
        <v>1191</v>
      </c>
      <c r="B163" s="16" t="s">
        <v>352</v>
      </c>
      <c r="C163" s="22">
        <v>6500</v>
      </c>
      <c r="D163" s="22">
        <f t="shared" si="79"/>
        <v>1235</v>
      </c>
      <c r="E163" s="22">
        <f t="shared" si="80"/>
        <v>7735</v>
      </c>
      <c r="F163" s="35">
        <v>6500</v>
      </c>
      <c r="G163" s="35">
        <f t="shared" si="81"/>
        <v>1235</v>
      </c>
      <c r="H163" s="35">
        <f t="shared" si="82"/>
        <v>7735</v>
      </c>
      <c r="I163" s="35">
        <v>6500</v>
      </c>
      <c r="J163" s="35">
        <f t="shared" si="91"/>
        <v>1235</v>
      </c>
      <c r="K163" s="35">
        <f t="shared" si="92"/>
        <v>7735</v>
      </c>
      <c r="L163" s="35">
        <v>6500</v>
      </c>
      <c r="M163" s="36">
        <f t="shared" si="87"/>
        <v>1235</v>
      </c>
      <c r="N163" s="36">
        <f t="shared" si="88"/>
        <v>7735</v>
      </c>
      <c r="O163" s="36">
        <v>6500</v>
      </c>
      <c r="P163" s="36">
        <f t="shared" si="83"/>
        <v>1235</v>
      </c>
      <c r="Q163" s="36">
        <f t="shared" si="84"/>
        <v>7735</v>
      </c>
      <c r="R163" s="36">
        <v>6500</v>
      </c>
      <c r="S163" s="36">
        <f t="shared" si="85"/>
        <v>1235</v>
      </c>
      <c r="T163" s="36">
        <f t="shared" si="86"/>
        <v>7735</v>
      </c>
    </row>
    <row r="164" spans="1:20" ht="15" customHeight="1" x14ac:dyDescent="0.3">
      <c r="A164" s="34" t="s">
        <v>1192</v>
      </c>
      <c r="B164" s="16" t="s">
        <v>353</v>
      </c>
      <c r="C164" s="22">
        <v>90000</v>
      </c>
      <c r="D164" s="22">
        <f t="shared" si="79"/>
        <v>17100</v>
      </c>
      <c r="E164" s="22">
        <f t="shared" si="80"/>
        <v>107100</v>
      </c>
      <c r="F164" s="35">
        <v>90000</v>
      </c>
      <c r="G164" s="35">
        <f t="shared" si="81"/>
        <v>17100</v>
      </c>
      <c r="H164" s="35">
        <f t="shared" si="82"/>
        <v>107100</v>
      </c>
      <c r="I164" s="35">
        <v>90000</v>
      </c>
      <c r="J164" s="35">
        <f t="shared" si="91"/>
        <v>17100</v>
      </c>
      <c r="K164" s="35">
        <f t="shared" si="92"/>
        <v>107100</v>
      </c>
      <c r="L164" s="35">
        <v>90000</v>
      </c>
      <c r="M164" s="36">
        <f t="shared" si="87"/>
        <v>17100</v>
      </c>
      <c r="N164" s="36">
        <f t="shared" si="88"/>
        <v>107100</v>
      </c>
      <c r="O164" s="36">
        <v>90000</v>
      </c>
      <c r="P164" s="36">
        <f t="shared" si="83"/>
        <v>17100</v>
      </c>
      <c r="Q164" s="36">
        <f t="shared" si="84"/>
        <v>107100</v>
      </c>
      <c r="R164" s="36">
        <v>90000</v>
      </c>
      <c r="S164" s="36">
        <f t="shared" si="85"/>
        <v>17100</v>
      </c>
      <c r="T164" s="36">
        <f t="shared" si="86"/>
        <v>107100</v>
      </c>
    </row>
    <row r="165" spans="1:20" ht="15" customHeight="1" x14ac:dyDescent="0.3">
      <c r="A165" s="34" t="s">
        <v>1193</v>
      </c>
      <c r="B165" s="16" t="s">
        <v>354</v>
      </c>
      <c r="C165" s="22">
        <v>81000</v>
      </c>
      <c r="D165" s="22">
        <f t="shared" si="79"/>
        <v>15390</v>
      </c>
      <c r="E165" s="22">
        <f t="shared" si="80"/>
        <v>96390</v>
      </c>
      <c r="F165" s="35">
        <v>81000</v>
      </c>
      <c r="G165" s="35">
        <f t="shared" si="81"/>
        <v>15390</v>
      </c>
      <c r="H165" s="35">
        <f t="shared" si="82"/>
        <v>96390</v>
      </c>
      <c r="I165" s="35">
        <v>81000</v>
      </c>
      <c r="J165" s="35">
        <f t="shared" si="91"/>
        <v>15390</v>
      </c>
      <c r="K165" s="35">
        <f t="shared" si="92"/>
        <v>96390</v>
      </c>
      <c r="L165" s="35">
        <v>81000</v>
      </c>
      <c r="M165" s="36">
        <f t="shared" si="87"/>
        <v>15390</v>
      </c>
      <c r="N165" s="36">
        <f t="shared" si="88"/>
        <v>96390</v>
      </c>
      <c r="O165" s="36">
        <v>81000</v>
      </c>
      <c r="P165" s="36">
        <f t="shared" si="83"/>
        <v>15390</v>
      </c>
      <c r="Q165" s="36">
        <f t="shared" si="84"/>
        <v>96390</v>
      </c>
      <c r="R165" s="36">
        <v>81000</v>
      </c>
      <c r="S165" s="36">
        <f t="shared" si="85"/>
        <v>15390</v>
      </c>
      <c r="T165" s="36">
        <f t="shared" si="86"/>
        <v>96390</v>
      </c>
    </row>
    <row r="166" spans="1:20" ht="15" customHeight="1" x14ac:dyDescent="0.3">
      <c r="A166" s="34" t="s">
        <v>1194</v>
      </c>
      <c r="B166" s="16" t="s">
        <v>355</v>
      </c>
      <c r="C166" s="22">
        <v>9500</v>
      </c>
      <c r="D166" s="22">
        <f t="shared" si="79"/>
        <v>1805</v>
      </c>
      <c r="E166" s="22">
        <f t="shared" si="80"/>
        <v>11305</v>
      </c>
      <c r="F166" s="35">
        <v>9500</v>
      </c>
      <c r="G166" s="35">
        <f t="shared" si="81"/>
        <v>1805</v>
      </c>
      <c r="H166" s="35">
        <f t="shared" si="82"/>
        <v>11305</v>
      </c>
      <c r="I166" s="35">
        <v>9500</v>
      </c>
      <c r="J166" s="35">
        <f t="shared" si="91"/>
        <v>1805</v>
      </c>
      <c r="K166" s="35">
        <f t="shared" si="92"/>
        <v>11305</v>
      </c>
      <c r="L166" s="35">
        <v>9500</v>
      </c>
      <c r="M166" s="36">
        <f t="shared" si="87"/>
        <v>1805</v>
      </c>
      <c r="N166" s="36">
        <f t="shared" si="88"/>
        <v>11305</v>
      </c>
      <c r="O166" s="36">
        <v>9500</v>
      </c>
      <c r="P166" s="36">
        <f t="shared" si="83"/>
        <v>1805</v>
      </c>
      <c r="Q166" s="36">
        <f t="shared" si="84"/>
        <v>11305</v>
      </c>
      <c r="R166" s="36">
        <v>9500</v>
      </c>
      <c r="S166" s="36">
        <f t="shared" si="85"/>
        <v>1805</v>
      </c>
      <c r="T166" s="36">
        <f t="shared" si="86"/>
        <v>11305</v>
      </c>
    </row>
    <row r="167" spans="1:20" ht="15" customHeight="1" x14ac:dyDescent="0.3">
      <c r="A167" s="34" t="s">
        <v>1195</v>
      </c>
      <c r="B167" s="16" t="s">
        <v>1376</v>
      </c>
      <c r="C167" s="22">
        <v>120000</v>
      </c>
      <c r="D167" s="22">
        <f t="shared" si="79"/>
        <v>22800</v>
      </c>
      <c r="E167" s="22">
        <f t="shared" si="80"/>
        <v>142800</v>
      </c>
      <c r="F167" s="35">
        <v>140000</v>
      </c>
      <c r="G167" s="35">
        <f t="shared" si="81"/>
        <v>26600</v>
      </c>
      <c r="H167" s="35">
        <f t="shared" si="82"/>
        <v>166600</v>
      </c>
      <c r="I167" s="35">
        <v>140000</v>
      </c>
      <c r="J167" s="35">
        <f t="shared" si="91"/>
        <v>26600</v>
      </c>
      <c r="K167" s="35">
        <f t="shared" si="92"/>
        <v>166600</v>
      </c>
      <c r="L167" s="35">
        <v>140000</v>
      </c>
      <c r="M167" s="36">
        <f t="shared" si="87"/>
        <v>26600</v>
      </c>
      <c r="N167" s="36">
        <f t="shared" si="88"/>
        <v>166600</v>
      </c>
      <c r="O167" s="36">
        <v>140000</v>
      </c>
      <c r="P167" s="36">
        <f t="shared" si="83"/>
        <v>26600</v>
      </c>
      <c r="Q167" s="36">
        <f t="shared" si="84"/>
        <v>166600</v>
      </c>
      <c r="R167" s="36">
        <v>140000</v>
      </c>
      <c r="S167" s="36">
        <f t="shared" si="85"/>
        <v>26600</v>
      </c>
      <c r="T167" s="36">
        <f t="shared" si="86"/>
        <v>166600</v>
      </c>
    </row>
    <row r="168" spans="1:20" ht="15" customHeight="1" x14ac:dyDescent="0.3">
      <c r="A168" s="34" t="s">
        <v>1196</v>
      </c>
      <c r="B168" s="16" t="s">
        <v>356</v>
      </c>
      <c r="C168" s="22">
        <v>42000</v>
      </c>
      <c r="D168" s="22">
        <f t="shared" si="79"/>
        <v>7980</v>
      </c>
      <c r="E168" s="22">
        <f t="shared" si="80"/>
        <v>49980</v>
      </c>
      <c r="F168" s="35">
        <v>42000</v>
      </c>
      <c r="G168" s="35">
        <f t="shared" si="81"/>
        <v>7980</v>
      </c>
      <c r="H168" s="35">
        <f t="shared" si="82"/>
        <v>49980</v>
      </c>
      <c r="I168" s="35">
        <v>42000</v>
      </c>
      <c r="J168" s="35">
        <f t="shared" si="91"/>
        <v>7980</v>
      </c>
      <c r="K168" s="35">
        <f t="shared" si="92"/>
        <v>49980</v>
      </c>
      <c r="L168" s="35">
        <v>42000</v>
      </c>
      <c r="M168" s="36">
        <f t="shared" si="87"/>
        <v>7980</v>
      </c>
      <c r="N168" s="36">
        <f t="shared" si="88"/>
        <v>49980</v>
      </c>
      <c r="O168" s="36">
        <v>42000</v>
      </c>
      <c r="P168" s="36">
        <f t="shared" si="83"/>
        <v>7980</v>
      </c>
      <c r="Q168" s="36">
        <f t="shared" si="84"/>
        <v>49980</v>
      </c>
      <c r="R168" s="36">
        <v>42000</v>
      </c>
      <c r="S168" s="36">
        <f t="shared" si="85"/>
        <v>7980</v>
      </c>
      <c r="T168" s="36">
        <f t="shared" si="86"/>
        <v>49980</v>
      </c>
    </row>
    <row r="169" spans="1:20" ht="15" customHeight="1" x14ac:dyDescent="0.3">
      <c r="A169" s="34" t="s">
        <v>1197</v>
      </c>
      <c r="B169" s="16" t="s">
        <v>1502</v>
      </c>
      <c r="C169" s="22">
        <v>48000</v>
      </c>
      <c r="D169" s="22">
        <f t="shared" si="79"/>
        <v>9120</v>
      </c>
      <c r="E169" s="22">
        <f t="shared" si="80"/>
        <v>57120</v>
      </c>
      <c r="F169" s="35">
        <v>48000</v>
      </c>
      <c r="G169" s="35">
        <f t="shared" si="81"/>
        <v>9120</v>
      </c>
      <c r="H169" s="35">
        <f t="shared" si="82"/>
        <v>57120</v>
      </c>
      <c r="I169" s="35">
        <v>48000</v>
      </c>
      <c r="J169" s="35">
        <f t="shared" si="91"/>
        <v>9120</v>
      </c>
      <c r="K169" s="35">
        <f t="shared" si="92"/>
        <v>57120</v>
      </c>
      <c r="L169" s="35">
        <v>48000</v>
      </c>
      <c r="M169" s="36">
        <f t="shared" si="87"/>
        <v>9120</v>
      </c>
      <c r="N169" s="36">
        <f t="shared" si="88"/>
        <v>57120</v>
      </c>
      <c r="O169" s="36">
        <v>48000</v>
      </c>
      <c r="P169" s="36">
        <f t="shared" si="83"/>
        <v>9120</v>
      </c>
      <c r="Q169" s="36">
        <f t="shared" si="84"/>
        <v>57120</v>
      </c>
      <c r="R169" s="36">
        <v>48000</v>
      </c>
      <c r="S169" s="36">
        <f t="shared" si="85"/>
        <v>9120</v>
      </c>
      <c r="T169" s="36">
        <f t="shared" si="86"/>
        <v>57120</v>
      </c>
    </row>
    <row r="170" spans="1:20" ht="15" customHeight="1" x14ac:dyDescent="0.3">
      <c r="A170" s="34" t="s">
        <v>1198</v>
      </c>
      <c r="B170" s="16" t="s">
        <v>357</v>
      </c>
      <c r="C170" s="22">
        <v>1500</v>
      </c>
      <c r="D170" s="22">
        <f t="shared" si="79"/>
        <v>285</v>
      </c>
      <c r="E170" s="22">
        <f t="shared" si="80"/>
        <v>1785</v>
      </c>
      <c r="F170" s="35">
        <v>1500</v>
      </c>
      <c r="G170" s="35">
        <f t="shared" si="81"/>
        <v>285</v>
      </c>
      <c r="H170" s="35">
        <f t="shared" si="82"/>
        <v>1785</v>
      </c>
      <c r="I170" s="35">
        <v>1500</v>
      </c>
      <c r="J170" s="35">
        <f t="shared" si="91"/>
        <v>285</v>
      </c>
      <c r="K170" s="35">
        <f t="shared" si="92"/>
        <v>1785</v>
      </c>
      <c r="L170" s="35">
        <v>1500</v>
      </c>
      <c r="M170" s="36">
        <f t="shared" si="87"/>
        <v>285</v>
      </c>
      <c r="N170" s="36">
        <f t="shared" si="88"/>
        <v>1785</v>
      </c>
      <c r="O170" s="36">
        <v>1500</v>
      </c>
      <c r="P170" s="36">
        <f t="shared" si="83"/>
        <v>285</v>
      </c>
      <c r="Q170" s="36">
        <f t="shared" si="84"/>
        <v>1785</v>
      </c>
      <c r="R170" s="36">
        <v>1500</v>
      </c>
      <c r="S170" s="36">
        <f t="shared" si="85"/>
        <v>285</v>
      </c>
      <c r="T170" s="36">
        <f t="shared" si="86"/>
        <v>1785</v>
      </c>
    </row>
    <row r="171" spans="1:20" ht="15" customHeight="1" x14ac:dyDescent="0.3">
      <c r="A171" s="34" t="s">
        <v>1199</v>
      </c>
      <c r="B171" s="16" t="s">
        <v>358</v>
      </c>
      <c r="C171" s="22">
        <v>58000</v>
      </c>
      <c r="D171" s="22">
        <f t="shared" si="79"/>
        <v>11020</v>
      </c>
      <c r="E171" s="22">
        <f t="shared" si="80"/>
        <v>69020</v>
      </c>
      <c r="F171" s="35">
        <v>58000</v>
      </c>
      <c r="G171" s="35">
        <f t="shared" si="81"/>
        <v>11020</v>
      </c>
      <c r="H171" s="35">
        <f t="shared" si="82"/>
        <v>69020</v>
      </c>
      <c r="I171" s="35">
        <v>58000</v>
      </c>
      <c r="J171" s="35">
        <f t="shared" si="91"/>
        <v>11020</v>
      </c>
      <c r="K171" s="35">
        <f t="shared" si="92"/>
        <v>69020</v>
      </c>
      <c r="L171" s="35">
        <v>58000</v>
      </c>
      <c r="M171" s="36">
        <f t="shared" si="87"/>
        <v>11020</v>
      </c>
      <c r="N171" s="36">
        <f t="shared" si="88"/>
        <v>69020</v>
      </c>
      <c r="O171" s="36">
        <v>58000</v>
      </c>
      <c r="P171" s="36">
        <f t="shared" si="83"/>
        <v>11020</v>
      </c>
      <c r="Q171" s="36">
        <f t="shared" si="84"/>
        <v>69020</v>
      </c>
      <c r="R171" s="36">
        <v>58000</v>
      </c>
      <c r="S171" s="36">
        <f t="shared" si="85"/>
        <v>11020</v>
      </c>
      <c r="T171" s="36">
        <f t="shared" si="86"/>
        <v>69020</v>
      </c>
    </row>
    <row r="172" spans="1:20" ht="15" customHeight="1" x14ac:dyDescent="0.3">
      <c r="A172" s="34" t="s">
        <v>1200</v>
      </c>
      <c r="B172" s="16" t="s">
        <v>359</v>
      </c>
      <c r="C172" s="22">
        <v>1450000</v>
      </c>
      <c r="D172" s="22">
        <f t="shared" si="79"/>
        <v>275500</v>
      </c>
      <c r="E172" s="22">
        <f t="shared" si="80"/>
        <v>1725500</v>
      </c>
      <c r="F172" s="35">
        <v>1450000</v>
      </c>
      <c r="G172" s="35">
        <f t="shared" si="81"/>
        <v>275500</v>
      </c>
      <c r="H172" s="35">
        <f t="shared" si="82"/>
        <v>1725500</v>
      </c>
      <c r="I172" s="35">
        <v>1450000</v>
      </c>
      <c r="J172" s="35">
        <f>I172*19%</f>
        <v>275500</v>
      </c>
      <c r="K172" s="35">
        <f>J172+I172</f>
        <v>1725500</v>
      </c>
      <c r="L172" s="35">
        <v>1450000</v>
      </c>
      <c r="M172" s="36">
        <f>L172*19%</f>
        <v>275500</v>
      </c>
      <c r="N172" s="36">
        <f>M172+L172</f>
        <v>1725500</v>
      </c>
      <c r="O172" s="36">
        <v>1450000</v>
      </c>
      <c r="P172" s="36">
        <f>O172*19%</f>
        <v>275500</v>
      </c>
      <c r="Q172" s="36">
        <f>P172+O172</f>
        <v>1725500</v>
      </c>
      <c r="R172" s="36">
        <v>1450000</v>
      </c>
      <c r="S172" s="36">
        <f>R172*19%</f>
        <v>275500</v>
      </c>
      <c r="T172" s="36">
        <f>S172+R172</f>
        <v>1725500</v>
      </c>
    </row>
    <row r="173" spans="1:20" ht="15" customHeight="1" x14ac:dyDescent="0.3">
      <c r="A173" s="34" t="s">
        <v>1201</v>
      </c>
      <c r="B173" s="16" t="s">
        <v>1141</v>
      </c>
      <c r="C173" s="22">
        <v>75000</v>
      </c>
      <c r="D173" s="22">
        <f t="shared" si="79"/>
        <v>14250</v>
      </c>
      <c r="E173" s="22">
        <f t="shared" si="80"/>
        <v>89250</v>
      </c>
      <c r="F173" s="35">
        <v>75000</v>
      </c>
      <c r="G173" s="35">
        <f t="shared" si="81"/>
        <v>14250</v>
      </c>
      <c r="H173" s="35">
        <f t="shared" si="82"/>
        <v>89250</v>
      </c>
      <c r="I173" s="35">
        <v>30000</v>
      </c>
      <c r="J173" s="35">
        <f>I173*19%</f>
        <v>5700</v>
      </c>
      <c r="K173" s="35">
        <f>J173+I173</f>
        <v>35700</v>
      </c>
      <c r="L173" s="35">
        <v>75000</v>
      </c>
      <c r="M173" s="36">
        <f>L173*19%</f>
        <v>14250</v>
      </c>
      <c r="N173" s="36">
        <f>M173+L173</f>
        <v>89250</v>
      </c>
      <c r="O173" s="36">
        <v>30000</v>
      </c>
      <c r="P173" s="36">
        <f t="shared" ref="P173:P181" si="93">O173*19%</f>
        <v>5700</v>
      </c>
      <c r="Q173" s="36">
        <f t="shared" ref="Q173:Q181" si="94">P173+O173</f>
        <v>35700</v>
      </c>
      <c r="R173" s="36">
        <v>45000</v>
      </c>
      <c r="S173" s="36">
        <f t="shared" ref="S173:S181" si="95">R173*19%</f>
        <v>8550</v>
      </c>
      <c r="T173" s="36">
        <f t="shared" ref="T173:T181" si="96">S173+R173</f>
        <v>53550</v>
      </c>
    </row>
    <row r="174" spans="1:20" ht="15" customHeight="1" x14ac:dyDescent="0.3">
      <c r="A174" s="34" t="s">
        <v>1202</v>
      </c>
      <c r="B174" s="16" t="s">
        <v>360</v>
      </c>
      <c r="C174" s="22">
        <v>125000</v>
      </c>
      <c r="D174" s="22">
        <f t="shared" si="79"/>
        <v>23750</v>
      </c>
      <c r="E174" s="22">
        <f t="shared" si="80"/>
        <v>148750</v>
      </c>
      <c r="F174" s="35">
        <v>125000</v>
      </c>
      <c r="G174" s="35">
        <f t="shared" si="81"/>
        <v>23750</v>
      </c>
      <c r="H174" s="35">
        <f t="shared" si="82"/>
        <v>148750</v>
      </c>
      <c r="I174" s="35">
        <v>125000</v>
      </c>
      <c r="J174" s="35">
        <f>I174*19%</f>
        <v>23750</v>
      </c>
      <c r="K174" s="35">
        <f>J174+I174</f>
        <v>148750</v>
      </c>
      <c r="L174" s="35">
        <v>125000</v>
      </c>
      <c r="M174" s="36">
        <f>L174*19%</f>
        <v>23750</v>
      </c>
      <c r="N174" s="36">
        <f>M174+L174</f>
        <v>148750</v>
      </c>
      <c r="O174" s="36">
        <v>125000</v>
      </c>
      <c r="P174" s="36">
        <f t="shared" si="93"/>
        <v>23750</v>
      </c>
      <c r="Q174" s="36">
        <f t="shared" si="94"/>
        <v>148750</v>
      </c>
      <c r="R174" s="36">
        <v>125000</v>
      </c>
      <c r="S174" s="36">
        <f t="shared" si="95"/>
        <v>23750</v>
      </c>
      <c r="T174" s="36">
        <f t="shared" si="96"/>
        <v>148750</v>
      </c>
    </row>
    <row r="175" spans="1:20" ht="15" customHeight="1" x14ac:dyDescent="0.3">
      <c r="A175" s="34" t="s">
        <v>1203</v>
      </c>
      <c r="B175" s="16" t="s">
        <v>361</v>
      </c>
      <c r="C175" s="22">
        <v>117000</v>
      </c>
      <c r="D175" s="22">
        <f t="shared" si="79"/>
        <v>22230</v>
      </c>
      <c r="E175" s="22">
        <f t="shared" si="80"/>
        <v>139230</v>
      </c>
      <c r="F175" s="35">
        <v>117000</v>
      </c>
      <c r="G175" s="35">
        <f t="shared" si="81"/>
        <v>22230</v>
      </c>
      <c r="H175" s="35">
        <f t="shared" si="82"/>
        <v>139230</v>
      </c>
      <c r="I175" s="35" t="s">
        <v>599</v>
      </c>
      <c r="J175" s="35" t="s">
        <v>599</v>
      </c>
      <c r="K175" s="35" t="s">
        <v>599</v>
      </c>
      <c r="L175" s="35" t="s">
        <v>599</v>
      </c>
      <c r="M175" s="36" t="s">
        <v>599</v>
      </c>
      <c r="N175" s="36" t="s">
        <v>599</v>
      </c>
      <c r="O175" s="36">
        <v>117000</v>
      </c>
      <c r="P175" s="36">
        <f t="shared" si="93"/>
        <v>22230</v>
      </c>
      <c r="Q175" s="36">
        <f t="shared" si="94"/>
        <v>139230</v>
      </c>
      <c r="R175" s="36">
        <v>117000</v>
      </c>
      <c r="S175" s="36">
        <f t="shared" si="95"/>
        <v>22230</v>
      </c>
      <c r="T175" s="36">
        <f t="shared" si="96"/>
        <v>139230</v>
      </c>
    </row>
    <row r="176" spans="1:20" ht="15" customHeight="1" x14ac:dyDescent="0.3">
      <c r="A176" s="34" t="s">
        <v>1204</v>
      </c>
      <c r="B176" s="16" t="s">
        <v>362</v>
      </c>
      <c r="C176" s="22">
        <v>180000</v>
      </c>
      <c r="D176" s="22">
        <f t="shared" si="79"/>
        <v>34200</v>
      </c>
      <c r="E176" s="22">
        <f t="shared" si="80"/>
        <v>214200</v>
      </c>
      <c r="F176" s="35">
        <v>180000</v>
      </c>
      <c r="G176" s="35">
        <f t="shared" si="81"/>
        <v>34200</v>
      </c>
      <c r="H176" s="35">
        <f t="shared" si="82"/>
        <v>214200</v>
      </c>
      <c r="I176" s="35" t="s">
        <v>599</v>
      </c>
      <c r="J176" s="35" t="s">
        <v>599</v>
      </c>
      <c r="K176" s="35" t="s">
        <v>599</v>
      </c>
      <c r="L176" s="35" t="s">
        <v>599</v>
      </c>
      <c r="M176" s="36" t="s">
        <v>599</v>
      </c>
      <c r="N176" s="36" t="s">
        <v>599</v>
      </c>
      <c r="O176" s="36">
        <v>180000</v>
      </c>
      <c r="P176" s="36">
        <f t="shared" si="93"/>
        <v>34200</v>
      </c>
      <c r="Q176" s="36">
        <f t="shared" si="94"/>
        <v>214200</v>
      </c>
      <c r="R176" s="36">
        <v>180000</v>
      </c>
      <c r="S176" s="36">
        <f t="shared" si="95"/>
        <v>34200</v>
      </c>
      <c r="T176" s="36">
        <f t="shared" si="96"/>
        <v>214200</v>
      </c>
    </row>
    <row r="177" spans="1:20" ht="15" customHeight="1" x14ac:dyDescent="0.3">
      <c r="A177" s="34" t="s">
        <v>1205</v>
      </c>
      <c r="B177" s="16" t="s">
        <v>363</v>
      </c>
      <c r="C177" s="22">
        <v>432000</v>
      </c>
      <c r="D177" s="22">
        <f t="shared" si="79"/>
        <v>82080</v>
      </c>
      <c r="E177" s="22">
        <f t="shared" si="80"/>
        <v>514080</v>
      </c>
      <c r="F177" s="35">
        <v>432000</v>
      </c>
      <c r="G177" s="35">
        <f t="shared" si="81"/>
        <v>82080</v>
      </c>
      <c r="H177" s="35">
        <f t="shared" si="82"/>
        <v>514080</v>
      </c>
      <c r="I177" s="35" t="s">
        <v>599</v>
      </c>
      <c r="J177" s="35" t="s">
        <v>599</v>
      </c>
      <c r="K177" s="35" t="s">
        <v>599</v>
      </c>
      <c r="L177" s="35" t="s">
        <v>599</v>
      </c>
      <c r="M177" s="36" t="s">
        <v>599</v>
      </c>
      <c r="N177" s="36" t="s">
        <v>599</v>
      </c>
      <c r="O177" s="36">
        <v>310000</v>
      </c>
      <c r="P177" s="36">
        <f t="shared" si="93"/>
        <v>58900</v>
      </c>
      <c r="Q177" s="36">
        <f t="shared" si="94"/>
        <v>368900</v>
      </c>
      <c r="R177" s="36">
        <v>310000</v>
      </c>
      <c r="S177" s="36">
        <f t="shared" si="95"/>
        <v>58900</v>
      </c>
      <c r="T177" s="36">
        <f t="shared" si="96"/>
        <v>368900</v>
      </c>
    </row>
    <row r="178" spans="1:20" ht="15" customHeight="1" x14ac:dyDescent="0.3">
      <c r="A178" s="34" t="s">
        <v>1206</v>
      </c>
      <c r="B178" s="16" t="s">
        <v>364</v>
      </c>
      <c r="C178" s="22">
        <v>38000</v>
      </c>
      <c r="D178" s="22">
        <f t="shared" si="79"/>
        <v>7220</v>
      </c>
      <c r="E178" s="22">
        <f t="shared" si="80"/>
        <v>45220</v>
      </c>
      <c r="F178" s="35">
        <v>38000</v>
      </c>
      <c r="G178" s="35">
        <f t="shared" si="81"/>
        <v>7220</v>
      </c>
      <c r="H178" s="35">
        <f t="shared" si="82"/>
        <v>45220</v>
      </c>
      <c r="I178" s="35">
        <v>38000</v>
      </c>
      <c r="J178" s="35">
        <f>I178*19%</f>
        <v>7220</v>
      </c>
      <c r="K178" s="35">
        <f>J178+I178</f>
        <v>45220</v>
      </c>
      <c r="L178" s="35">
        <v>38000</v>
      </c>
      <c r="M178" s="36">
        <f>L178*19%</f>
        <v>7220</v>
      </c>
      <c r="N178" s="36">
        <f>M178+L178</f>
        <v>45220</v>
      </c>
      <c r="O178" s="36">
        <v>38000</v>
      </c>
      <c r="P178" s="36">
        <f t="shared" si="93"/>
        <v>7220</v>
      </c>
      <c r="Q178" s="36">
        <f t="shared" si="94"/>
        <v>45220</v>
      </c>
      <c r="R178" s="36">
        <v>38000</v>
      </c>
      <c r="S178" s="36">
        <f t="shared" si="95"/>
        <v>7220</v>
      </c>
      <c r="T178" s="36">
        <f t="shared" si="96"/>
        <v>45220</v>
      </c>
    </row>
    <row r="179" spans="1:20" ht="15" customHeight="1" x14ac:dyDescent="0.3">
      <c r="A179" s="121" t="s">
        <v>1207</v>
      </c>
      <c r="B179" s="120" t="s">
        <v>1573</v>
      </c>
      <c r="C179" s="122">
        <v>85000</v>
      </c>
      <c r="D179" s="122">
        <f t="shared" si="79"/>
        <v>16150</v>
      </c>
      <c r="E179" s="122">
        <f t="shared" si="80"/>
        <v>101150</v>
      </c>
      <c r="F179" s="123">
        <v>85000</v>
      </c>
      <c r="G179" s="123">
        <f t="shared" si="81"/>
        <v>16150</v>
      </c>
      <c r="H179" s="123">
        <f t="shared" si="82"/>
        <v>101150</v>
      </c>
      <c r="I179" s="123">
        <v>85000</v>
      </c>
      <c r="J179" s="123">
        <f>I179*19%</f>
        <v>16150</v>
      </c>
      <c r="K179" s="123">
        <f>J179+I179</f>
        <v>101150</v>
      </c>
      <c r="L179" s="123">
        <v>85000</v>
      </c>
      <c r="M179" s="124">
        <f>L179*19%</f>
        <v>16150</v>
      </c>
      <c r="N179" s="124">
        <f>M179+L179</f>
        <v>101150</v>
      </c>
      <c r="O179" s="124">
        <v>85000</v>
      </c>
      <c r="P179" s="124">
        <f t="shared" si="93"/>
        <v>16150</v>
      </c>
      <c r="Q179" s="124">
        <f t="shared" si="94"/>
        <v>101150</v>
      </c>
      <c r="R179" s="124">
        <v>85000</v>
      </c>
      <c r="S179" s="124">
        <f t="shared" si="95"/>
        <v>16150</v>
      </c>
      <c r="T179" s="124">
        <f t="shared" si="96"/>
        <v>101150</v>
      </c>
    </row>
    <row r="180" spans="1:20" ht="15" customHeight="1" x14ac:dyDescent="0.3">
      <c r="A180" s="34" t="s">
        <v>1208</v>
      </c>
      <c r="B180" s="16" t="s">
        <v>365</v>
      </c>
      <c r="C180" s="22">
        <v>740000</v>
      </c>
      <c r="D180" s="22">
        <f t="shared" si="79"/>
        <v>140600</v>
      </c>
      <c r="E180" s="22">
        <f t="shared" si="80"/>
        <v>880600</v>
      </c>
      <c r="F180" s="35">
        <v>740000</v>
      </c>
      <c r="G180" s="35">
        <f t="shared" si="81"/>
        <v>140600</v>
      </c>
      <c r="H180" s="35">
        <f t="shared" si="82"/>
        <v>880600</v>
      </c>
      <c r="I180" s="35">
        <v>740000</v>
      </c>
      <c r="J180" s="35">
        <f>I180*19%</f>
        <v>140600</v>
      </c>
      <c r="K180" s="35">
        <f>J180+I180</f>
        <v>880600</v>
      </c>
      <c r="L180" s="35">
        <v>740000</v>
      </c>
      <c r="M180" s="36">
        <f>L180*19%</f>
        <v>140600</v>
      </c>
      <c r="N180" s="36">
        <f>M180+L180</f>
        <v>880600</v>
      </c>
      <c r="O180" s="36">
        <v>740000</v>
      </c>
      <c r="P180" s="36">
        <f t="shared" si="93"/>
        <v>140600</v>
      </c>
      <c r="Q180" s="36">
        <f t="shared" si="94"/>
        <v>880600</v>
      </c>
      <c r="R180" s="36">
        <v>740000</v>
      </c>
      <c r="S180" s="36">
        <f t="shared" si="95"/>
        <v>140600</v>
      </c>
      <c r="T180" s="36">
        <f t="shared" si="96"/>
        <v>880600</v>
      </c>
    </row>
    <row r="181" spans="1:20" ht="15" customHeight="1" x14ac:dyDescent="0.3">
      <c r="A181" s="34" t="s">
        <v>1209</v>
      </c>
      <c r="B181" s="16" t="s">
        <v>1124</v>
      </c>
      <c r="C181" s="22">
        <v>110000</v>
      </c>
      <c r="D181" s="22">
        <f t="shared" si="79"/>
        <v>20900</v>
      </c>
      <c r="E181" s="22">
        <f t="shared" si="80"/>
        <v>130900</v>
      </c>
      <c r="F181" s="35">
        <v>110000</v>
      </c>
      <c r="G181" s="35">
        <f t="shared" si="81"/>
        <v>20900</v>
      </c>
      <c r="H181" s="35">
        <f t="shared" si="82"/>
        <v>130900</v>
      </c>
      <c r="I181" s="35">
        <v>110000</v>
      </c>
      <c r="J181" s="35">
        <f>I181*19%</f>
        <v>20900</v>
      </c>
      <c r="K181" s="35">
        <f>J181+I181</f>
        <v>130900</v>
      </c>
      <c r="L181" s="35">
        <v>110000</v>
      </c>
      <c r="M181" s="36">
        <f>L181*19%</f>
        <v>20900</v>
      </c>
      <c r="N181" s="36">
        <f>M181+L181</f>
        <v>130900</v>
      </c>
      <c r="O181" s="36">
        <v>110000</v>
      </c>
      <c r="P181" s="36">
        <f t="shared" si="93"/>
        <v>20900</v>
      </c>
      <c r="Q181" s="36">
        <f t="shared" si="94"/>
        <v>130900</v>
      </c>
      <c r="R181" s="36">
        <v>110000</v>
      </c>
      <c r="S181" s="36">
        <f t="shared" si="95"/>
        <v>20900</v>
      </c>
      <c r="T181" s="36">
        <f t="shared" si="96"/>
        <v>130900</v>
      </c>
    </row>
    <row r="182" spans="1:20" ht="15" customHeight="1" x14ac:dyDescent="0.3">
      <c r="A182" s="34" t="s">
        <v>1210</v>
      </c>
      <c r="B182" s="16" t="s">
        <v>1123</v>
      </c>
      <c r="C182" s="22">
        <v>280000</v>
      </c>
      <c r="D182" s="22">
        <f t="shared" si="79"/>
        <v>53200</v>
      </c>
      <c r="E182" s="22">
        <f t="shared" si="80"/>
        <v>333200</v>
      </c>
      <c r="F182" s="35">
        <v>280000</v>
      </c>
      <c r="G182" s="35">
        <f>F182*19%</f>
        <v>53200</v>
      </c>
      <c r="H182" s="35">
        <f>G182+F182</f>
        <v>333200</v>
      </c>
      <c r="I182" s="35">
        <v>280000</v>
      </c>
      <c r="J182" s="35">
        <f>I182*19%</f>
        <v>53200</v>
      </c>
      <c r="K182" s="35">
        <f>J182+I182</f>
        <v>333200</v>
      </c>
      <c r="L182" s="35">
        <v>280000</v>
      </c>
      <c r="M182" s="36">
        <f>L182*19%</f>
        <v>53200</v>
      </c>
      <c r="N182" s="36">
        <f>M182+L182</f>
        <v>333200</v>
      </c>
      <c r="O182" s="36">
        <v>280000</v>
      </c>
      <c r="P182" s="36">
        <f>O182*19%</f>
        <v>53200</v>
      </c>
      <c r="Q182" s="36">
        <f>P182+O182</f>
        <v>333200</v>
      </c>
      <c r="R182" s="36">
        <v>280000</v>
      </c>
      <c r="S182" s="36">
        <f>R182*19%</f>
        <v>53200</v>
      </c>
      <c r="T182" s="36">
        <f>S182+R182</f>
        <v>333200</v>
      </c>
    </row>
    <row r="183" spans="1:20" ht="15" customHeight="1" x14ac:dyDescent="0.3">
      <c r="A183" s="34" t="s">
        <v>1211</v>
      </c>
      <c r="B183" s="16" t="s">
        <v>366</v>
      </c>
      <c r="C183" s="22">
        <v>310000</v>
      </c>
      <c r="D183" s="22">
        <f t="shared" si="79"/>
        <v>58900</v>
      </c>
      <c r="E183" s="22">
        <f t="shared" si="80"/>
        <v>368900</v>
      </c>
      <c r="F183" s="35">
        <v>310000</v>
      </c>
      <c r="G183" s="35">
        <f t="shared" ref="G183:G209" si="97">F183*19%</f>
        <v>58900</v>
      </c>
      <c r="H183" s="35">
        <f t="shared" ref="H183:H209" si="98">G183+F183</f>
        <v>368900</v>
      </c>
      <c r="I183" s="35">
        <v>310000</v>
      </c>
      <c r="J183" s="35">
        <f t="shared" ref="J183:J209" si="99">I183*19%</f>
        <v>58900</v>
      </c>
      <c r="K183" s="35">
        <f t="shared" ref="K183:K209" si="100">J183+I183</f>
        <v>368900</v>
      </c>
      <c r="L183" s="35">
        <v>310000</v>
      </c>
      <c r="M183" s="36">
        <f t="shared" ref="M183:M209" si="101">L183*19%</f>
        <v>58900</v>
      </c>
      <c r="N183" s="36">
        <f t="shared" ref="N183:N209" si="102">M183+L183</f>
        <v>368900</v>
      </c>
      <c r="O183" s="36">
        <v>310000</v>
      </c>
      <c r="P183" s="36">
        <f t="shared" ref="P183:P198" si="103">O183*19%</f>
        <v>58900</v>
      </c>
      <c r="Q183" s="36">
        <f t="shared" ref="Q183:Q198" si="104">P183+O183</f>
        <v>368900</v>
      </c>
      <c r="R183" s="36">
        <v>310000</v>
      </c>
      <c r="S183" s="36">
        <f t="shared" ref="S183:S207" si="105">R183*19%</f>
        <v>58900</v>
      </c>
      <c r="T183" s="36">
        <f t="shared" ref="T183:T207" si="106">S183+R183</f>
        <v>368900</v>
      </c>
    </row>
    <row r="184" spans="1:20" ht="15" customHeight="1" x14ac:dyDescent="0.3">
      <c r="A184" s="34" t="s">
        <v>1212</v>
      </c>
      <c r="B184" s="16" t="s">
        <v>367</v>
      </c>
      <c r="C184" s="22">
        <v>5000</v>
      </c>
      <c r="D184" s="22">
        <f t="shared" si="79"/>
        <v>950</v>
      </c>
      <c r="E184" s="22">
        <f t="shared" si="80"/>
        <v>5950</v>
      </c>
      <c r="F184" s="35">
        <v>5000</v>
      </c>
      <c r="G184" s="35">
        <f t="shared" si="97"/>
        <v>950</v>
      </c>
      <c r="H184" s="35">
        <f t="shared" si="98"/>
        <v>5950</v>
      </c>
      <c r="I184" s="35">
        <v>5000</v>
      </c>
      <c r="J184" s="35">
        <f t="shared" si="99"/>
        <v>950</v>
      </c>
      <c r="K184" s="35">
        <f t="shared" si="100"/>
        <v>5950</v>
      </c>
      <c r="L184" s="35">
        <v>5000</v>
      </c>
      <c r="M184" s="36">
        <f t="shared" si="101"/>
        <v>950</v>
      </c>
      <c r="N184" s="36">
        <f t="shared" si="102"/>
        <v>5950</v>
      </c>
      <c r="O184" s="36">
        <v>5000</v>
      </c>
      <c r="P184" s="36">
        <f t="shared" si="103"/>
        <v>950</v>
      </c>
      <c r="Q184" s="36">
        <f t="shared" si="104"/>
        <v>5950</v>
      </c>
      <c r="R184" s="36">
        <v>5000</v>
      </c>
      <c r="S184" s="36">
        <f t="shared" si="105"/>
        <v>950</v>
      </c>
      <c r="T184" s="36">
        <f t="shared" si="106"/>
        <v>5950</v>
      </c>
    </row>
    <row r="185" spans="1:20" ht="15" customHeight="1" x14ac:dyDescent="0.3">
      <c r="A185" s="34" t="s">
        <v>1213</v>
      </c>
      <c r="B185" s="16" t="s">
        <v>368</v>
      </c>
      <c r="C185" s="22">
        <v>5000</v>
      </c>
      <c r="D185" s="22">
        <f t="shared" si="79"/>
        <v>950</v>
      </c>
      <c r="E185" s="22">
        <f t="shared" si="80"/>
        <v>5950</v>
      </c>
      <c r="F185" s="35">
        <v>5000</v>
      </c>
      <c r="G185" s="35">
        <f t="shared" si="97"/>
        <v>950</v>
      </c>
      <c r="H185" s="35">
        <f t="shared" si="98"/>
        <v>5950</v>
      </c>
      <c r="I185" s="35">
        <v>5000</v>
      </c>
      <c r="J185" s="35">
        <f t="shared" si="99"/>
        <v>950</v>
      </c>
      <c r="K185" s="35">
        <f t="shared" si="100"/>
        <v>5950</v>
      </c>
      <c r="L185" s="35">
        <v>5000</v>
      </c>
      <c r="M185" s="36">
        <f t="shared" si="101"/>
        <v>950</v>
      </c>
      <c r="N185" s="36">
        <f t="shared" si="102"/>
        <v>5950</v>
      </c>
      <c r="O185" s="36">
        <v>5000</v>
      </c>
      <c r="P185" s="36">
        <f t="shared" si="103"/>
        <v>950</v>
      </c>
      <c r="Q185" s="36">
        <f t="shared" si="104"/>
        <v>5950</v>
      </c>
      <c r="R185" s="36">
        <v>5000</v>
      </c>
      <c r="S185" s="36">
        <f t="shared" si="105"/>
        <v>950</v>
      </c>
      <c r="T185" s="36">
        <f t="shared" si="106"/>
        <v>5950</v>
      </c>
    </row>
    <row r="186" spans="1:20" ht="15" customHeight="1" x14ac:dyDescent="0.3">
      <c r="A186" s="34" t="s">
        <v>1214</v>
      </c>
      <c r="B186" s="16" t="s">
        <v>369</v>
      </c>
      <c r="C186" s="22">
        <v>550000</v>
      </c>
      <c r="D186" s="22">
        <f t="shared" si="79"/>
        <v>104500</v>
      </c>
      <c r="E186" s="22">
        <f t="shared" si="80"/>
        <v>654500</v>
      </c>
      <c r="F186" s="35">
        <v>550000</v>
      </c>
      <c r="G186" s="35">
        <f t="shared" si="97"/>
        <v>104500</v>
      </c>
      <c r="H186" s="35">
        <f t="shared" si="98"/>
        <v>654500</v>
      </c>
      <c r="I186" s="35">
        <v>550000</v>
      </c>
      <c r="J186" s="35">
        <f t="shared" si="99"/>
        <v>104500</v>
      </c>
      <c r="K186" s="35">
        <f t="shared" si="100"/>
        <v>654500</v>
      </c>
      <c r="L186" s="35">
        <v>550000</v>
      </c>
      <c r="M186" s="36">
        <f t="shared" si="101"/>
        <v>104500</v>
      </c>
      <c r="N186" s="36">
        <f t="shared" si="102"/>
        <v>654500</v>
      </c>
      <c r="O186" s="36">
        <v>550000</v>
      </c>
      <c r="P186" s="36">
        <f t="shared" si="103"/>
        <v>104500</v>
      </c>
      <c r="Q186" s="36">
        <f t="shared" si="104"/>
        <v>654500</v>
      </c>
      <c r="R186" s="36">
        <v>550000</v>
      </c>
      <c r="S186" s="36">
        <f t="shared" si="105"/>
        <v>104500</v>
      </c>
      <c r="T186" s="36">
        <f t="shared" si="106"/>
        <v>654500</v>
      </c>
    </row>
    <row r="187" spans="1:20" ht="15" customHeight="1" x14ac:dyDescent="0.3">
      <c r="A187" s="34" t="s">
        <v>1215</v>
      </c>
      <c r="B187" s="16" t="s">
        <v>370</v>
      </c>
      <c r="C187" s="22">
        <v>510000</v>
      </c>
      <c r="D187" s="22">
        <f t="shared" si="79"/>
        <v>96900</v>
      </c>
      <c r="E187" s="22">
        <f t="shared" si="80"/>
        <v>606900</v>
      </c>
      <c r="F187" s="35">
        <v>510000</v>
      </c>
      <c r="G187" s="35">
        <f t="shared" si="97"/>
        <v>96900</v>
      </c>
      <c r="H187" s="35">
        <f t="shared" si="98"/>
        <v>606900</v>
      </c>
      <c r="I187" s="35">
        <v>510000</v>
      </c>
      <c r="J187" s="35">
        <f t="shared" si="99"/>
        <v>96900</v>
      </c>
      <c r="K187" s="35">
        <f t="shared" si="100"/>
        <v>606900</v>
      </c>
      <c r="L187" s="35">
        <v>510000</v>
      </c>
      <c r="M187" s="36">
        <f t="shared" si="101"/>
        <v>96900</v>
      </c>
      <c r="N187" s="36">
        <f t="shared" si="102"/>
        <v>606900</v>
      </c>
      <c r="O187" s="36">
        <v>510000</v>
      </c>
      <c r="P187" s="36">
        <f t="shared" si="103"/>
        <v>96900</v>
      </c>
      <c r="Q187" s="36">
        <f t="shared" si="104"/>
        <v>606900</v>
      </c>
      <c r="R187" s="36">
        <v>510000</v>
      </c>
      <c r="S187" s="36">
        <f t="shared" si="105"/>
        <v>96900</v>
      </c>
      <c r="T187" s="36">
        <f t="shared" si="106"/>
        <v>606900</v>
      </c>
    </row>
    <row r="188" spans="1:20" ht="15" customHeight="1" x14ac:dyDescent="0.3">
      <c r="A188" s="34" t="s">
        <v>1216</v>
      </c>
      <c r="B188" s="16" t="s">
        <v>372</v>
      </c>
      <c r="C188" s="22">
        <v>250000</v>
      </c>
      <c r="D188" s="22">
        <f t="shared" si="79"/>
        <v>47500</v>
      </c>
      <c r="E188" s="22">
        <f t="shared" si="80"/>
        <v>297500</v>
      </c>
      <c r="F188" s="35">
        <v>250000</v>
      </c>
      <c r="G188" s="35">
        <f t="shared" si="97"/>
        <v>47500</v>
      </c>
      <c r="H188" s="35">
        <f t="shared" si="98"/>
        <v>297500</v>
      </c>
      <c r="I188" s="35">
        <v>260000</v>
      </c>
      <c r="J188" s="35">
        <f t="shared" si="99"/>
        <v>49400</v>
      </c>
      <c r="K188" s="35">
        <f t="shared" si="100"/>
        <v>309400</v>
      </c>
      <c r="L188" s="35">
        <v>260000</v>
      </c>
      <c r="M188" s="36">
        <f t="shared" si="101"/>
        <v>49400</v>
      </c>
      <c r="N188" s="36">
        <f t="shared" si="102"/>
        <v>309400</v>
      </c>
      <c r="O188" s="36">
        <v>260000</v>
      </c>
      <c r="P188" s="36">
        <f t="shared" si="103"/>
        <v>49400</v>
      </c>
      <c r="Q188" s="36">
        <f t="shared" si="104"/>
        <v>309400</v>
      </c>
      <c r="R188" s="36">
        <v>260000</v>
      </c>
      <c r="S188" s="36">
        <f t="shared" si="105"/>
        <v>49400</v>
      </c>
      <c r="T188" s="36">
        <f t="shared" si="106"/>
        <v>309400</v>
      </c>
    </row>
    <row r="189" spans="1:20" ht="15" customHeight="1" x14ac:dyDescent="0.3">
      <c r="A189" s="34" t="s">
        <v>1217</v>
      </c>
      <c r="B189" s="16" t="s">
        <v>373</v>
      </c>
      <c r="C189" s="22">
        <v>340000</v>
      </c>
      <c r="D189" s="22">
        <f t="shared" si="79"/>
        <v>64600</v>
      </c>
      <c r="E189" s="22">
        <f t="shared" si="80"/>
        <v>404600</v>
      </c>
      <c r="F189" s="35">
        <v>340000</v>
      </c>
      <c r="G189" s="35">
        <f t="shared" si="97"/>
        <v>64600</v>
      </c>
      <c r="H189" s="35">
        <f t="shared" si="98"/>
        <v>404600</v>
      </c>
      <c r="I189" s="35">
        <v>340000</v>
      </c>
      <c r="J189" s="35">
        <f t="shared" si="99"/>
        <v>64600</v>
      </c>
      <c r="K189" s="35">
        <f t="shared" si="100"/>
        <v>404600</v>
      </c>
      <c r="L189" s="35">
        <v>340000</v>
      </c>
      <c r="M189" s="36">
        <f t="shared" si="101"/>
        <v>64600</v>
      </c>
      <c r="N189" s="36">
        <f t="shared" si="102"/>
        <v>404600</v>
      </c>
      <c r="O189" s="36">
        <v>340000</v>
      </c>
      <c r="P189" s="36">
        <f t="shared" si="103"/>
        <v>64600</v>
      </c>
      <c r="Q189" s="36">
        <f t="shared" si="104"/>
        <v>404600</v>
      </c>
      <c r="R189" s="36">
        <v>340000</v>
      </c>
      <c r="S189" s="36">
        <f t="shared" si="105"/>
        <v>64600</v>
      </c>
      <c r="T189" s="36">
        <f t="shared" si="106"/>
        <v>404600</v>
      </c>
    </row>
    <row r="190" spans="1:20" ht="15" customHeight="1" x14ac:dyDescent="0.3">
      <c r="A190" s="34" t="s">
        <v>1218</v>
      </c>
      <c r="B190" s="16" t="s">
        <v>374</v>
      </c>
      <c r="C190" s="22">
        <v>42000</v>
      </c>
      <c r="D190" s="22">
        <f t="shared" si="79"/>
        <v>7980</v>
      </c>
      <c r="E190" s="22">
        <f t="shared" si="80"/>
        <v>49980</v>
      </c>
      <c r="F190" s="35">
        <v>42000</v>
      </c>
      <c r="G190" s="35">
        <f t="shared" si="97"/>
        <v>7980</v>
      </c>
      <c r="H190" s="35">
        <f t="shared" si="98"/>
        <v>49980</v>
      </c>
      <c r="I190" s="35">
        <v>42000</v>
      </c>
      <c r="J190" s="35">
        <f t="shared" si="99"/>
        <v>7980</v>
      </c>
      <c r="K190" s="35">
        <f t="shared" si="100"/>
        <v>49980</v>
      </c>
      <c r="L190" s="35">
        <v>42000</v>
      </c>
      <c r="M190" s="36">
        <f t="shared" si="101"/>
        <v>7980</v>
      </c>
      <c r="N190" s="36">
        <f t="shared" si="102"/>
        <v>49980</v>
      </c>
      <c r="O190" s="36">
        <v>42000</v>
      </c>
      <c r="P190" s="36">
        <f t="shared" si="103"/>
        <v>7980</v>
      </c>
      <c r="Q190" s="36">
        <f t="shared" si="104"/>
        <v>49980</v>
      </c>
      <c r="R190" s="36">
        <v>42000</v>
      </c>
      <c r="S190" s="36">
        <f t="shared" si="105"/>
        <v>7980</v>
      </c>
      <c r="T190" s="36">
        <f t="shared" si="106"/>
        <v>49980</v>
      </c>
    </row>
    <row r="191" spans="1:20" ht="15" customHeight="1" x14ac:dyDescent="0.3">
      <c r="A191" s="34" t="s">
        <v>1219</v>
      </c>
      <c r="B191" s="16" t="s">
        <v>375</v>
      </c>
      <c r="C191" s="22">
        <v>65000</v>
      </c>
      <c r="D191" s="22">
        <f t="shared" si="79"/>
        <v>12350</v>
      </c>
      <c r="E191" s="22">
        <f t="shared" si="80"/>
        <v>77350</v>
      </c>
      <c r="F191" s="35">
        <v>65000</v>
      </c>
      <c r="G191" s="35">
        <f t="shared" si="97"/>
        <v>12350</v>
      </c>
      <c r="H191" s="35">
        <f t="shared" si="98"/>
        <v>77350</v>
      </c>
      <c r="I191" s="35">
        <v>105000</v>
      </c>
      <c r="J191" s="35">
        <f t="shared" si="99"/>
        <v>19950</v>
      </c>
      <c r="K191" s="35">
        <f t="shared" si="100"/>
        <v>124950</v>
      </c>
      <c r="L191" s="80">
        <v>105000</v>
      </c>
      <c r="M191" s="51">
        <f t="shared" si="101"/>
        <v>19950</v>
      </c>
      <c r="N191" s="51">
        <f t="shared" si="102"/>
        <v>124950</v>
      </c>
      <c r="O191" s="51">
        <v>98000</v>
      </c>
      <c r="P191" s="51">
        <f t="shared" si="103"/>
        <v>18620</v>
      </c>
      <c r="Q191" s="51">
        <f t="shared" si="104"/>
        <v>116620</v>
      </c>
      <c r="R191" s="51">
        <v>125000</v>
      </c>
      <c r="S191" s="51">
        <f t="shared" si="105"/>
        <v>23750</v>
      </c>
      <c r="T191" s="51">
        <f t="shared" si="106"/>
        <v>148750</v>
      </c>
    </row>
    <row r="192" spans="1:20" ht="15" customHeight="1" x14ac:dyDescent="0.3">
      <c r="A192" s="34" t="s">
        <v>1220</v>
      </c>
      <c r="B192" s="16" t="s">
        <v>376</v>
      </c>
      <c r="C192" s="22">
        <v>185000</v>
      </c>
      <c r="D192" s="22">
        <f t="shared" si="79"/>
        <v>35150</v>
      </c>
      <c r="E192" s="22">
        <f t="shared" si="80"/>
        <v>220150</v>
      </c>
      <c r="F192" s="35">
        <v>185000</v>
      </c>
      <c r="G192" s="35">
        <f t="shared" si="97"/>
        <v>35150</v>
      </c>
      <c r="H192" s="35">
        <f t="shared" si="98"/>
        <v>220150</v>
      </c>
      <c r="I192" s="35">
        <v>198000</v>
      </c>
      <c r="J192" s="35">
        <f t="shared" si="99"/>
        <v>37620</v>
      </c>
      <c r="K192" s="35">
        <f t="shared" si="100"/>
        <v>235620</v>
      </c>
      <c r="L192" s="80">
        <v>198000</v>
      </c>
      <c r="M192" s="51">
        <f t="shared" si="101"/>
        <v>37620</v>
      </c>
      <c r="N192" s="51">
        <f t="shared" si="102"/>
        <v>235620</v>
      </c>
      <c r="O192" s="51">
        <v>165000</v>
      </c>
      <c r="P192" s="51">
        <f t="shared" si="103"/>
        <v>31350</v>
      </c>
      <c r="Q192" s="51">
        <f t="shared" si="104"/>
        <v>196350</v>
      </c>
      <c r="R192" s="51">
        <v>230000</v>
      </c>
      <c r="S192" s="51">
        <f t="shared" si="105"/>
        <v>43700</v>
      </c>
      <c r="T192" s="51">
        <f t="shared" si="106"/>
        <v>273700</v>
      </c>
    </row>
    <row r="193" spans="1:20" ht="15" customHeight="1" x14ac:dyDescent="0.3">
      <c r="A193" s="34" t="s">
        <v>1221</v>
      </c>
      <c r="B193" s="16" t="s">
        <v>377</v>
      </c>
      <c r="C193" s="22">
        <v>58000</v>
      </c>
      <c r="D193" s="22">
        <f t="shared" si="79"/>
        <v>11020</v>
      </c>
      <c r="E193" s="22">
        <f t="shared" si="80"/>
        <v>69020</v>
      </c>
      <c r="F193" s="35">
        <v>58000</v>
      </c>
      <c r="G193" s="35">
        <f t="shared" si="97"/>
        <v>11020</v>
      </c>
      <c r="H193" s="35">
        <f t="shared" si="98"/>
        <v>69020</v>
      </c>
      <c r="I193" s="35">
        <v>85000</v>
      </c>
      <c r="J193" s="35">
        <f t="shared" si="99"/>
        <v>16150</v>
      </c>
      <c r="K193" s="35">
        <f t="shared" si="100"/>
        <v>101150</v>
      </c>
      <c r="L193" s="80">
        <v>85000</v>
      </c>
      <c r="M193" s="51">
        <f t="shared" si="101"/>
        <v>16150</v>
      </c>
      <c r="N193" s="51">
        <f t="shared" si="102"/>
        <v>101150</v>
      </c>
      <c r="O193" s="51">
        <v>65000</v>
      </c>
      <c r="P193" s="51">
        <f t="shared" si="103"/>
        <v>12350</v>
      </c>
      <c r="Q193" s="51">
        <f t="shared" si="104"/>
        <v>77350</v>
      </c>
      <c r="R193" s="51">
        <v>115000</v>
      </c>
      <c r="S193" s="51">
        <f t="shared" si="105"/>
        <v>21850</v>
      </c>
      <c r="T193" s="51">
        <f t="shared" si="106"/>
        <v>136850</v>
      </c>
    </row>
    <row r="194" spans="1:20" ht="15" customHeight="1" x14ac:dyDescent="0.3">
      <c r="A194" s="34" t="s">
        <v>1222</v>
      </c>
      <c r="B194" s="16" t="s">
        <v>378</v>
      </c>
      <c r="C194" s="22">
        <v>63000</v>
      </c>
      <c r="D194" s="22">
        <f t="shared" si="79"/>
        <v>11970</v>
      </c>
      <c r="E194" s="22">
        <f t="shared" si="80"/>
        <v>74970</v>
      </c>
      <c r="F194" s="35">
        <v>63000</v>
      </c>
      <c r="G194" s="35">
        <f t="shared" si="97"/>
        <v>11970</v>
      </c>
      <c r="H194" s="35">
        <f t="shared" si="98"/>
        <v>74970</v>
      </c>
      <c r="I194" s="35">
        <v>85000</v>
      </c>
      <c r="J194" s="35">
        <f t="shared" si="99"/>
        <v>16150</v>
      </c>
      <c r="K194" s="35">
        <f t="shared" si="100"/>
        <v>101150</v>
      </c>
      <c r="L194" s="80">
        <v>85000</v>
      </c>
      <c r="M194" s="51">
        <f t="shared" si="101"/>
        <v>16150</v>
      </c>
      <c r="N194" s="51">
        <f t="shared" si="102"/>
        <v>101150</v>
      </c>
      <c r="O194" s="51">
        <v>63000</v>
      </c>
      <c r="P194" s="51">
        <f t="shared" si="103"/>
        <v>11970</v>
      </c>
      <c r="Q194" s="51">
        <f t="shared" si="104"/>
        <v>74970</v>
      </c>
      <c r="R194" s="51">
        <v>85000</v>
      </c>
      <c r="S194" s="51">
        <f t="shared" si="105"/>
        <v>16150</v>
      </c>
      <c r="T194" s="51">
        <f t="shared" si="106"/>
        <v>101150</v>
      </c>
    </row>
    <row r="195" spans="1:20" ht="15" customHeight="1" x14ac:dyDescent="0.3">
      <c r="A195" s="34" t="s">
        <v>1223</v>
      </c>
      <c r="B195" s="16" t="s">
        <v>379</v>
      </c>
      <c r="C195" s="22">
        <v>75000</v>
      </c>
      <c r="D195" s="22">
        <f t="shared" si="79"/>
        <v>14250</v>
      </c>
      <c r="E195" s="22">
        <f t="shared" si="80"/>
        <v>89250</v>
      </c>
      <c r="F195" s="35">
        <v>75000</v>
      </c>
      <c r="G195" s="35">
        <f t="shared" si="97"/>
        <v>14250</v>
      </c>
      <c r="H195" s="35">
        <f t="shared" si="98"/>
        <v>89250</v>
      </c>
      <c r="I195" s="35">
        <v>85000</v>
      </c>
      <c r="J195" s="35">
        <f t="shared" si="99"/>
        <v>16150</v>
      </c>
      <c r="K195" s="35">
        <f t="shared" si="100"/>
        <v>101150</v>
      </c>
      <c r="L195" s="80">
        <v>85000</v>
      </c>
      <c r="M195" s="51">
        <f t="shared" si="101"/>
        <v>16150</v>
      </c>
      <c r="N195" s="51">
        <f t="shared" si="102"/>
        <v>101150</v>
      </c>
      <c r="O195" s="51">
        <v>65000</v>
      </c>
      <c r="P195" s="51">
        <f t="shared" si="103"/>
        <v>12350</v>
      </c>
      <c r="Q195" s="51">
        <f t="shared" si="104"/>
        <v>77350</v>
      </c>
      <c r="R195" s="51">
        <v>85000</v>
      </c>
      <c r="S195" s="51">
        <f t="shared" si="105"/>
        <v>16150</v>
      </c>
      <c r="T195" s="51">
        <f t="shared" si="106"/>
        <v>101150</v>
      </c>
    </row>
    <row r="196" spans="1:20" ht="15" customHeight="1" x14ac:dyDescent="0.3">
      <c r="A196" s="34" t="s">
        <v>1224</v>
      </c>
      <c r="B196" s="16" t="s">
        <v>380</v>
      </c>
      <c r="C196" s="22">
        <v>20000</v>
      </c>
      <c r="D196" s="22">
        <f t="shared" si="79"/>
        <v>3800</v>
      </c>
      <c r="E196" s="22">
        <f t="shared" si="80"/>
        <v>23800</v>
      </c>
      <c r="F196" s="35">
        <v>20000</v>
      </c>
      <c r="G196" s="35">
        <f t="shared" si="97"/>
        <v>3800</v>
      </c>
      <c r="H196" s="35">
        <f t="shared" si="98"/>
        <v>23800</v>
      </c>
      <c r="I196" s="35">
        <v>20000</v>
      </c>
      <c r="J196" s="35">
        <f t="shared" si="99"/>
        <v>3800</v>
      </c>
      <c r="K196" s="35">
        <f t="shared" si="100"/>
        <v>23800</v>
      </c>
      <c r="L196" s="35">
        <v>20000</v>
      </c>
      <c r="M196" s="51">
        <f t="shared" si="101"/>
        <v>3800</v>
      </c>
      <c r="N196" s="51">
        <f t="shared" si="102"/>
        <v>23800</v>
      </c>
      <c r="O196" s="35">
        <v>20000</v>
      </c>
      <c r="P196" s="51">
        <f t="shared" si="103"/>
        <v>3800</v>
      </c>
      <c r="Q196" s="51">
        <f t="shared" si="104"/>
        <v>23800</v>
      </c>
      <c r="R196" s="36">
        <v>20000</v>
      </c>
      <c r="S196" s="51">
        <f t="shared" si="105"/>
        <v>3800</v>
      </c>
      <c r="T196" s="51">
        <f t="shared" si="106"/>
        <v>23800</v>
      </c>
    </row>
    <row r="197" spans="1:20" ht="15" customHeight="1" x14ac:dyDescent="0.3">
      <c r="A197" s="34" t="s">
        <v>1225</v>
      </c>
      <c r="B197" s="16" t="s">
        <v>381</v>
      </c>
      <c r="C197" s="22">
        <v>20000</v>
      </c>
      <c r="D197" s="22">
        <f t="shared" si="79"/>
        <v>3800</v>
      </c>
      <c r="E197" s="22">
        <f t="shared" si="80"/>
        <v>23800</v>
      </c>
      <c r="F197" s="35">
        <v>20000</v>
      </c>
      <c r="G197" s="35">
        <f t="shared" si="97"/>
        <v>3800</v>
      </c>
      <c r="H197" s="35">
        <f t="shared" si="98"/>
        <v>23800</v>
      </c>
      <c r="I197" s="35">
        <v>20000</v>
      </c>
      <c r="J197" s="35">
        <f t="shared" si="99"/>
        <v>3800</v>
      </c>
      <c r="K197" s="35">
        <f t="shared" si="100"/>
        <v>23800</v>
      </c>
      <c r="L197" s="35">
        <v>20000</v>
      </c>
      <c r="M197" s="51">
        <f t="shared" si="101"/>
        <v>3800</v>
      </c>
      <c r="N197" s="51">
        <f t="shared" si="102"/>
        <v>23800</v>
      </c>
      <c r="O197" s="35">
        <v>20000</v>
      </c>
      <c r="P197" s="51">
        <f t="shared" si="103"/>
        <v>3800</v>
      </c>
      <c r="Q197" s="51">
        <f t="shared" si="104"/>
        <v>23800</v>
      </c>
      <c r="R197" s="36">
        <v>20000</v>
      </c>
      <c r="S197" s="51">
        <f t="shared" si="105"/>
        <v>3800</v>
      </c>
      <c r="T197" s="51">
        <f t="shared" si="106"/>
        <v>23800</v>
      </c>
    </row>
    <row r="198" spans="1:20" ht="15" customHeight="1" x14ac:dyDescent="0.3">
      <c r="A198" s="34" t="s">
        <v>1226</v>
      </c>
      <c r="B198" s="16" t="s">
        <v>382</v>
      </c>
      <c r="C198" s="22">
        <v>49000</v>
      </c>
      <c r="D198" s="22">
        <f t="shared" si="79"/>
        <v>9310</v>
      </c>
      <c r="E198" s="22">
        <f t="shared" si="80"/>
        <v>58310</v>
      </c>
      <c r="F198" s="35">
        <v>49000</v>
      </c>
      <c r="G198" s="35">
        <f t="shared" si="97"/>
        <v>9310</v>
      </c>
      <c r="H198" s="35">
        <f t="shared" si="98"/>
        <v>58310</v>
      </c>
      <c r="I198" s="35">
        <v>49000</v>
      </c>
      <c r="J198" s="35">
        <f t="shared" si="99"/>
        <v>9310</v>
      </c>
      <c r="K198" s="35">
        <f t="shared" si="100"/>
        <v>58310</v>
      </c>
      <c r="L198" s="35">
        <v>49000</v>
      </c>
      <c r="M198" s="51">
        <f t="shared" si="101"/>
        <v>9310</v>
      </c>
      <c r="N198" s="51">
        <f t="shared" si="102"/>
        <v>58310</v>
      </c>
      <c r="O198" s="35">
        <v>49000</v>
      </c>
      <c r="P198" s="51">
        <f t="shared" si="103"/>
        <v>9310</v>
      </c>
      <c r="Q198" s="51">
        <f t="shared" si="104"/>
        <v>58310</v>
      </c>
      <c r="R198" s="36">
        <v>49000</v>
      </c>
      <c r="S198" s="51">
        <f t="shared" si="105"/>
        <v>9310</v>
      </c>
      <c r="T198" s="51">
        <f t="shared" si="106"/>
        <v>58310</v>
      </c>
    </row>
    <row r="199" spans="1:20" ht="15" customHeight="1" x14ac:dyDescent="0.3">
      <c r="A199" s="34" t="s">
        <v>1227</v>
      </c>
      <c r="B199" s="16" t="s">
        <v>383</v>
      </c>
      <c r="C199" s="22">
        <v>126000</v>
      </c>
      <c r="D199" s="22">
        <f t="shared" si="79"/>
        <v>23940</v>
      </c>
      <c r="E199" s="22">
        <f t="shared" si="80"/>
        <v>149940</v>
      </c>
      <c r="F199" s="35">
        <v>126000</v>
      </c>
      <c r="G199" s="35">
        <f t="shared" si="97"/>
        <v>23940</v>
      </c>
      <c r="H199" s="35">
        <f t="shared" si="98"/>
        <v>149940</v>
      </c>
      <c r="I199" s="35">
        <v>280000</v>
      </c>
      <c r="J199" s="35">
        <f t="shared" si="99"/>
        <v>53200</v>
      </c>
      <c r="K199" s="35">
        <f t="shared" si="100"/>
        <v>333200</v>
      </c>
      <c r="L199" s="80">
        <v>340000</v>
      </c>
      <c r="M199" s="51">
        <f t="shared" si="101"/>
        <v>64600</v>
      </c>
      <c r="N199" s="51">
        <f t="shared" si="102"/>
        <v>404600</v>
      </c>
      <c r="O199" s="80" t="s">
        <v>599</v>
      </c>
      <c r="P199" s="51" t="s">
        <v>599</v>
      </c>
      <c r="Q199" s="51" t="s">
        <v>599</v>
      </c>
      <c r="R199" s="51">
        <v>480000</v>
      </c>
      <c r="S199" s="51">
        <f t="shared" si="105"/>
        <v>91200</v>
      </c>
      <c r="T199" s="51">
        <f t="shared" si="106"/>
        <v>571200</v>
      </c>
    </row>
    <row r="200" spans="1:20" ht="15" customHeight="1" x14ac:dyDescent="0.3">
      <c r="A200" s="34" t="s">
        <v>1228</v>
      </c>
      <c r="B200" s="16" t="s">
        <v>384</v>
      </c>
      <c r="C200" s="22">
        <v>126000</v>
      </c>
      <c r="D200" s="22">
        <f t="shared" si="79"/>
        <v>23940</v>
      </c>
      <c r="E200" s="22">
        <f t="shared" si="80"/>
        <v>149940</v>
      </c>
      <c r="F200" s="35">
        <v>126000</v>
      </c>
      <c r="G200" s="35">
        <f t="shared" si="97"/>
        <v>23940</v>
      </c>
      <c r="H200" s="35">
        <f t="shared" si="98"/>
        <v>149940</v>
      </c>
      <c r="I200" s="35">
        <v>260000</v>
      </c>
      <c r="J200" s="35">
        <f t="shared" si="99"/>
        <v>49400</v>
      </c>
      <c r="K200" s="35">
        <f t="shared" si="100"/>
        <v>309400</v>
      </c>
      <c r="L200" s="80">
        <v>320000</v>
      </c>
      <c r="M200" s="51">
        <f t="shared" si="101"/>
        <v>60800</v>
      </c>
      <c r="N200" s="51">
        <f t="shared" si="102"/>
        <v>380800</v>
      </c>
      <c r="O200" s="80" t="s">
        <v>599</v>
      </c>
      <c r="P200" s="51" t="s">
        <v>599</v>
      </c>
      <c r="Q200" s="51" t="s">
        <v>599</v>
      </c>
      <c r="R200" s="51">
        <v>430000</v>
      </c>
      <c r="S200" s="51">
        <f t="shared" si="105"/>
        <v>81700</v>
      </c>
      <c r="T200" s="51">
        <f t="shared" si="106"/>
        <v>511700</v>
      </c>
    </row>
    <row r="201" spans="1:20" ht="15" customHeight="1" x14ac:dyDescent="0.3">
      <c r="A201" s="34" t="s">
        <v>1229</v>
      </c>
      <c r="B201" s="16" t="s">
        <v>385</v>
      </c>
      <c r="C201" s="22">
        <v>220000</v>
      </c>
      <c r="D201" s="22">
        <f t="shared" si="79"/>
        <v>41800</v>
      </c>
      <c r="E201" s="22">
        <f t="shared" si="80"/>
        <v>261800</v>
      </c>
      <c r="F201" s="35">
        <v>220000</v>
      </c>
      <c r="G201" s="35">
        <f t="shared" si="97"/>
        <v>41800</v>
      </c>
      <c r="H201" s="35">
        <f t="shared" si="98"/>
        <v>261800</v>
      </c>
      <c r="I201" s="35">
        <v>195000</v>
      </c>
      <c r="J201" s="35">
        <f t="shared" si="99"/>
        <v>37050</v>
      </c>
      <c r="K201" s="35">
        <f t="shared" si="100"/>
        <v>232050</v>
      </c>
      <c r="L201" s="80">
        <v>195000</v>
      </c>
      <c r="M201" s="51">
        <f t="shared" si="101"/>
        <v>37050</v>
      </c>
      <c r="N201" s="51">
        <f t="shared" si="102"/>
        <v>232050</v>
      </c>
      <c r="O201" s="51">
        <v>145000</v>
      </c>
      <c r="P201" s="51">
        <f t="shared" ref="P201:P207" si="107">O201*19%</f>
        <v>27550</v>
      </c>
      <c r="Q201" s="51">
        <f t="shared" ref="Q201:Q207" si="108">P201+O201</f>
        <v>172550</v>
      </c>
      <c r="R201" s="51">
        <v>210000</v>
      </c>
      <c r="S201" s="51">
        <f t="shared" si="105"/>
        <v>39900</v>
      </c>
      <c r="T201" s="51">
        <f t="shared" si="106"/>
        <v>249900</v>
      </c>
    </row>
    <row r="202" spans="1:20" ht="15" customHeight="1" x14ac:dyDescent="0.3">
      <c r="A202" s="34" t="s">
        <v>1230</v>
      </c>
      <c r="B202" s="16" t="s">
        <v>386</v>
      </c>
      <c r="C202" s="22">
        <v>230000</v>
      </c>
      <c r="D202" s="22">
        <f t="shared" si="79"/>
        <v>43700</v>
      </c>
      <c r="E202" s="22">
        <f t="shared" si="80"/>
        <v>273700</v>
      </c>
      <c r="F202" s="35">
        <v>230000</v>
      </c>
      <c r="G202" s="35">
        <f t="shared" si="97"/>
        <v>43700</v>
      </c>
      <c r="H202" s="35">
        <f t="shared" si="98"/>
        <v>273700</v>
      </c>
      <c r="I202" s="35">
        <v>190000</v>
      </c>
      <c r="J202" s="35">
        <f t="shared" si="99"/>
        <v>36100</v>
      </c>
      <c r="K202" s="35">
        <f t="shared" si="100"/>
        <v>226100</v>
      </c>
      <c r="L202" s="80">
        <v>190000</v>
      </c>
      <c r="M202" s="51">
        <f t="shared" si="101"/>
        <v>36100</v>
      </c>
      <c r="N202" s="51">
        <f t="shared" si="102"/>
        <v>226100</v>
      </c>
      <c r="O202" s="51">
        <v>145000</v>
      </c>
      <c r="P202" s="51">
        <f t="shared" si="107"/>
        <v>27550</v>
      </c>
      <c r="Q202" s="51">
        <f t="shared" si="108"/>
        <v>172550</v>
      </c>
      <c r="R202" s="51">
        <v>290000</v>
      </c>
      <c r="S202" s="51">
        <f t="shared" si="105"/>
        <v>55100</v>
      </c>
      <c r="T202" s="51">
        <f t="shared" si="106"/>
        <v>345100</v>
      </c>
    </row>
    <row r="203" spans="1:20" ht="15" customHeight="1" x14ac:dyDescent="0.3">
      <c r="A203" s="34" t="s">
        <v>1231</v>
      </c>
      <c r="B203" s="16" t="s">
        <v>387</v>
      </c>
      <c r="C203" s="22">
        <v>240000</v>
      </c>
      <c r="D203" s="22">
        <f t="shared" si="79"/>
        <v>45600</v>
      </c>
      <c r="E203" s="22">
        <f t="shared" si="80"/>
        <v>285600</v>
      </c>
      <c r="F203" s="35">
        <v>240000</v>
      </c>
      <c r="G203" s="35">
        <f t="shared" si="97"/>
        <v>45600</v>
      </c>
      <c r="H203" s="35">
        <f t="shared" si="98"/>
        <v>285600</v>
      </c>
      <c r="I203" s="35">
        <v>480000</v>
      </c>
      <c r="J203" s="35">
        <f t="shared" si="99"/>
        <v>91200</v>
      </c>
      <c r="K203" s="35">
        <f t="shared" si="100"/>
        <v>571200</v>
      </c>
      <c r="L203" s="80">
        <v>480000</v>
      </c>
      <c r="M203" s="51">
        <f t="shared" si="101"/>
        <v>91200</v>
      </c>
      <c r="N203" s="51">
        <f t="shared" si="102"/>
        <v>571200</v>
      </c>
      <c r="O203" s="51">
        <v>240000</v>
      </c>
      <c r="P203" s="51">
        <f t="shared" si="107"/>
        <v>45600</v>
      </c>
      <c r="Q203" s="51">
        <f t="shared" si="108"/>
        <v>285600</v>
      </c>
      <c r="R203" s="51">
        <v>510000</v>
      </c>
      <c r="S203" s="51">
        <f t="shared" si="105"/>
        <v>96900</v>
      </c>
      <c r="T203" s="51">
        <f t="shared" si="106"/>
        <v>606900</v>
      </c>
    </row>
    <row r="204" spans="1:20" ht="15" customHeight="1" x14ac:dyDescent="0.3">
      <c r="A204" s="121" t="s">
        <v>1232</v>
      </c>
      <c r="B204" s="120" t="s">
        <v>388</v>
      </c>
      <c r="C204" s="122">
        <v>68000</v>
      </c>
      <c r="D204" s="122">
        <f t="shared" ref="D204:D305" si="109">+C204*19%</f>
        <v>12920</v>
      </c>
      <c r="E204" s="122">
        <f t="shared" ref="E204:E305" si="110">+C204+D204</f>
        <v>80920</v>
      </c>
      <c r="F204" s="123">
        <v>72000</v>
      </c>
      <c r="G204" s="123">
        <f t="shared" si="97"/>
        <v>13680</v>
      </c>
      <c r="H204" s="123">
        <f t="shared" si="98"/>
        <v>85680</v>
      </c>
      <c r="I204" s="123">
        <v>95000</v>
      </c>
      <c r="J204" s="123">
        <f t="shared" si="99"/>
        <v>18050</v>
      </c>
      <c r="K204" s="123">
        <f t="shared" si="100"/>
        <v>113050</v>
      </c>
      <c r="L204" s="125">
        <v>80000</v>
      </c>
      <c r="M204" s="126">
        <f t="shared" si="101"/>
        <v>15200</v>
      </c>
      <c r="N204" s="126">
        <f t="shared" si="102"/>
        <v>95200</v>
      </c>
      <c r="O204" s="126">
        <v>85000</v>
      </c>
      <c r="P204" s="126">
        <f t="shared" si="107"/>
        <v>16150</v>
      </c>
      <c r="Q204" s="126">
        <f t="shared" si="108"/>
        <v>101150</v>
      </c>
      <c r="R204" s="126">
        <v>85000</v>
      </c>
      <c r="S204" s="126">
        <f t="shared" si="105"/>
        <v>16150</v>
      </c>
      <c r="T204" s="126">
        <f t="shared" si="106"/>
        <v>101150</v>
      </c>
    </row>
    <row r="205" spans="1:20" ht="15" customHeight="1" x14ac:dyDescent="0.3">
      <c r="A205" s="34" t="s">
        <v>1233</v>
      </c>
      <c r="B205" s="16" t="s">
        <v>389</v>
      </c>
      <c r="C205" s="22">
        <v>164000</v>
      </c>
      <c r="D205" s="22">
        <f t="shared" si="109"/>
        <v>31160</v>
      </c>
      <c r="E205" s="22">
        <f t="shared" si="110"/>
        <v>195160</v>
      </c>
      <c r="F205" s="35">
        <v>164000</v>
      </c>
      <c r="G205" s="35">
        <f t="shared" si="97"/>
        <v>31160</v>
      </c>
      <c r="H205" s="35">
        <f t="shared" si="98"/>
        <v>195160</v>
      </c>
      <c r="I205" s="35">
        <v>480000</v>
      </c>
      <c r="J205" s="35">
        <f t="shared" si="99"/>
        <v>91200</v>
      </c>
      <c r="K205" s="35">
        <f t="shared" si="100"/>
        <v>571200</v>
      </c>
      <c r="L205" s="80">
        <v>480000</v>
      </c>
      <c r="M205" s="51">
        <f t="shared" si="101"/>
        <v>91200</v>
      </c>
      <c r="N205" s="51">
        <f t="shared" si="102"/>
        <v>571200</v>
      </c>
      <c r="O205" s="51">
        <v>210000</v>
      </c>
      <c r="P205" s="51">
        <f t="shared" si="107"/>
        <v>39900</v>
      </c>
      <c r="Q205" s="51">
        <f t="shared" si="108"/>
        <v>249900</v>
      </c>
      <c r="R205" s="51">
        <v>510000</v>
      </c>
      <c r="S205" s="51">
        <f t="shared" si="105"/>
        <v>96900</v>
      </c>
      <c r="T205" s="51">
        <f t="shared" si="106"/>
        <v>606900</v>
      </c>
    </row>
    <row r="206" spans="1:20" ht="15" customHeight="1" x14ac:dyDescent="0.3">
      <c r="A206" s="34" t="s">
        <v>1234</v>
      </c>
      <c r="B206" s="16" t="s">
        <v>390</v>
      </c>
      <c r="C206" s="22">
        <v>260000</v>
      </c>
      <c r="D206" s="22">
        <f t="shared" si="109"/>
        <v>49400</v>
      </c>
      <c r="E206" s="22">
        <f t="shared" si="110"/>
        <v>309400</v>
      </c>
      <c r="F206" s="35">
        <v>260000</v>
      </c>
      <c r="G206" s="35">
        <f t="shared" si="97"/>
        <v>49400</v>
      </c>
      <c r="H206" s="35">
        <f t="shared" si="98"/>
        <v>309400</v>
      </c>
      <c r="I206" s="35">
        <v>370000</v>
      </c>
      <c r="J206" s="35">
        <f t="shared" si="99"/>
        <v>70300</v>
      </c>
      <c r="K206" s="35">
        <f t="shared" si="100"/>
        <v>440300</v>
      </c>
      <c r="L206" s="80">
        <v>370000</v>
      </c>
      <c r="M206" s="51">
        <f t="shared" si="101"/>
        <v>70300</v>
      </c>
      <c r="N206" s="51">
        <f t="shared" si="102"/>
        <v>440300</v>
      </c>
      <c r="O206" s="51">
        <v>230000</v>
      </c>
      <c r="P206" s="51">
        <f t="shared" si="107"/>
        <v>43700</v>
      </c>
      <c r="Q206" s="51">
        <f t="shared" si="108"/>
        <v>273700</v>
      </c>
      <c r="R206" s="51">
        <v>410000</v>
      </c>
      <c r="S206" s="51">
        <f t="shared" si="105"/>
        <v>77900</v>
      </c>
      <c r="T206" s="51">
        <f t="shared" si="106"/>
        <v>487900</v>
      </c>
    </row>
    <row r="207" spans="1:20" ht="15" customHeight="1" x14ac:dyDescent="0.3">
      <c r="A207" s="34" t="s">
        <v>1235</v>
      </c>
      <c r="B207" s="16" t="s">
        <v>391</v>
      </c>
      <c r="C207" s="22">
        <v>230000</v>
      </c>
      <c r="D207" s="22">
        <f t="shared" si="109"/>
        <v>43700</v>
      </c>
      <c r="E207" s="22">
        <f t="shared" si="110"/>
        <v>273700</v>
      </c>
      <c r="F207" s="35">
        <v>230000</v>
      </c>
      <c r="G207" s="35">
        <f t="shared" si="97"/>
        <v>43700</v>
      </c>
      <c r="H207" s="35">
        <f t="shared" si="98"/>
        <v>273700</v>
      </c>
      <c r="I207" s="35">
        <v>280000</v>
      </c>
      <c r="J207" s="35">
        <f t="shared" si="99"/>
        <v>53200</v>
      </c>
      <c r="K207" s="35">
        <f t="shared" si="100"/>
        <v>333200</v>
      </c>
      <c r="L207" s="80">
        <v>280000</v>
      </c>
      <c r="M207" s="51">
        <f t="shared" si="101"/>
        <v>53200</v>
      </c>
      <c r="N207" s="51">
        <f t="shared" si="102"/>
        <v>333200</v>
      </c>
      <c r="O207" s="51">
        <v>210000</v>
      </c>
      <c r="P207" s="51">
        <f t="shared" si="107"/>
        <v>39900</v>
      </c>
      <c r="Q207" s="51">
        <f t="shared" si="108"/>
        <v>249900</v>
      </c>
      <c r="R207" s="51">
        <v>390000</v>
      </c>
      <c r="S207" s="51">
        <f t="shared" si="105"/>
        <v>74100</v>
      </c>
      <c r="T207" s="51">
        <f t="shared" si="106"/>
        <v>464100</v>
      </c>
    </row>
    <row r="208" spans="1:20" ht="15" customHeight="1" x14ac:dyDescent="0.3">
      <c r="A208" s="34" t="s">
        <v>1236</v>
      </c>
      <c r="B208" s="16" t="s">
        <v>392</v>
      </c>
      <c r="C208" s="22">
        <v>70000</v>
      </c>
      <c r="D208" s="22">
        <f t="shared" si="109"/>
        <v>13300</v>
      </c>
      <c r="E208" s="22">
        <f t="shared" si="110"/>
        <v>83300</v>
      </c>
      <c r="F208" s="35">
        <v>70000</v>
      </c>
      <c r="G208" s="35">
        <f t="shared" si="97"/>
        <v>13300</v>
      </c>
      <c r="H208" s="35">
        <f t="shared" si="98"/>
        <v>83300</v>
      </c>
      <c r="I208" s="35">
        <v>210000</v>
      </c>
      <c r="J208" s="35">
        <f t="shared" si="99"/>
        <v>39900</v>
      </c>
      <c r="K208" s="35">
        <f t="shared" si="100"/>
        <v>249900</v>
      </c>
      <c r="L208" s="80">
        <v>210000</v>
      </c>
      <c r="M208" s="51">
        <f t="shared" si="101"/>
        <v>39900</v>
      </c>
      <c r="N208" s="51">
        <f t="shared" si="102"/>
        <v>249900</v>
      </c>
      <c r="O208" s="51" t="s">
        <v>599</v>
      </c>
      <c r="P208" s="51" t="s">
        <v>599</v>
      </c>
      <c r="Q208" s="51" t="s">
        <v>599</v>
      </c>
      <c r="R208" s="51" t="s">
        <v>599</v>
      </c>
      <c r="S208" s="51" t="s">
        <v>599</v>
      </c>
      <c r="T208" s="51" t="s">
        <v>599</v>
      </c>
    </row>
    <row r="209" spans="1:20" ht="15" customHeight="1" x14ac:dyDescent="0.3">
      <c r="A209" s="34" t="s">
        <v>1237</v>
      </c>
      <c r="B209" s="16" t="s">
        <v>393</v>
      </c>
      <c r="C209" s="22">
        <v>390000</v>
      </c>
      <c r="D209" s="22">
        <f t="shared" si="109"/>
        <v>74100</v>
      </c>
      <c r="E209" s="22">
        <f t="shared" si="110"/>
        <v>464100</v>
      </c>
      <c r="F209" s="35">
        <v>390000</v>
      </c>
      <c r="G209" s="35">
        <f t="shared" si="97"/>
        <v>74100</v>
      </c>
      <c r="H209" s="35">
        <f t="shared" si="98"/>
        <v>464100</v>
      </c>
      <c r="I209" s="35">
        <v>405000</v>
      </c>
      <c r="J209" s="35">
        <f t="shared" si="99"/>
        <v>76950</v>
      </c>
      <c r="K209" s="35">
        <f t="shared" si="100"/>
        <v>481950</v>
      </c>
      <c r="L209" s="80">
        <v>405000</v>
      </c>
      <c r="M209" s="51">
        <f t="shared" si="101"/>
        <v>76950</v>
      </c>
      <c r="N209" s="51">
        <f t="shared" si="102"/>
        <v>481950</v>
      </c>
      <c r="O209" s="51">
        <v>340000</v>
      </c>
      <c r="P209" s="51">
        <f t="shared" ref="P209:P224" si="111">O209*19%</f>
        <v>64600</v>
      </c>
      <c r="Q209" s="51">
        <f t="shared" ref="Q209:Q224" si="112">P209+O209</f>
        <v>404600</v>
      </c>
      <c r="R209" s="51">
        <v>340000</v>
      </c>
      <c r="S209" s="51">
        <f t="shared" ref="S209:S243" si="113">R209*19%</f>
        <v>64600</v>
      </c>
      <c r="T209" s="51">
        <f t="shared" ref="T209:T243" si="114">S209+R209</f>
        <v>404600</v>
      </c>
    </row>
    <row r="210" spans="1:20" ht="15" customHeight="1" x14ac:dyDescent="0.3">
      <c r="A210" s="34" t="s">
        <v>1238</v>
      </c>
      <c r="B210" s="16" t="s">
        <v>1142</v>
      </c>
      <c r="C210" s="22" t="s">
        <v>599</v>
      </c>
      <c r="D210" s="22" t="s">
        <v>599</v>
      </c>
      <c r="E210" s="22" t="s">
        <v>599</v>
      </c>
      <c r="F210" s="35" t="s">
        <v>599</v>
      </c>
      <c r="G210" s="35" t="s">
        <v>599</v>
      </c>
      <c r="H210" s="35" t="s">
        <v>599</v>
      </c>
      <c r="I210" s="35" t="s">
        <v>599</v>
      </c>
      <c r="J210" s="35" t="s">
        <v>599</v>
      </c>
      <c r="K210" s="35" t="s">
        <v>599</v>
      </c>
      <c r="L210" s="35" t="s">
        <v>599</v>
      </c>
      <c r="M210" s="36" t="s">
        <v>599</v>
      </c>
      <c r="N210" s="36" t="s">
        <v>599</v>
      </c>
      <c r="O210" s="51">
        <v>380000</v>
      </c>
      <c r="P210" s="51">
        <f t="shared" si="111"/>
        <v>72200</v>
      </c>
      <c r="Q210" s="51">
        <f t="shared" si="112"/>
        <v>452200</v>
      </c>
      <c r="R210" s="51">
        <v>410000</v>
      </c>
      <c r="S210" s="51">
        <f t="shared" si="113"/>
        <v>77900</v>
      </c>
      <c r="T210" s="51">
        <f t="shared" si="114"/>
        <v>487900</v>
      </c>
    </row>
    <row r="211" spans="1:20" ht="15" customHeight="1" x14ac:dyDescent="0.3">
      <c r="A211" s="34" t="s">
        <v>1239</v>
      </c>
      <c r="B211" s="16" t="s">
        <v>1125</v>
      </c>
      <c r="C211" s="22">
        <v>690000</v>
      </c>
      <c r="D211" s="22">
        <f t="shared" si="109"/>
        <v>131100</v>
      </c>
      <c r="E211" s="22">
        <f t="shared" si="110"/>
        <v>821100</v>
      </c>
      <c r="F211" s="35">
        <v>690000</v>
      </c>
      <c r="G211" s="35">
        <f>F211*19%</f>
        <v>131100</v>
      </c>
      <c r="H211" s="35">
        <f>G211+F211</f>
        <v>821100</v>
      </c>
      <c r="I211" s="35" t="s">
        <v>599</v>
      </c>
      <c r="J211" s="35" t="s">
        <v>599</v>
      </c>
      <c r="K211" s="35" t="s">
        <v>599</v>
      </c>
      <c r="L211" s="80" t="s">
        <v>599</v>
      </c>
      <c r="M211" s="51" t="s">
        <v>599</v>
      </c>
      <c r="N211" s="51" t="s">
        <v>599</v>
      </c>
      <c r="O211" s="51">
        <v>690000</v>
      </c>
      <c r="P211" s="51">
        <f t="shared" si="111"/>
        <v>131100</v>
      </c>
      <c r="Q211" s="51">
        <f t="shared" si="112"/>
        <v>821100</v>
      </c>
      <c r="R211" s="51">
        <v>690000</v>
      </c>
      <c r="S211" s="51">
        <f t="shared" si="113"/>
        <v>131100</v>
      </c>
      <c r="T211" s="51">
        <f t="shared" si="114"/>
        <v>821100</v>
      </c>
    </row>
    <row r="212" spans="1:20" ht="15" customHeight="1" x14ac:dyDescent="0.3">
      <c r="A212" s="34" t="s">
        <v>1240</v>
      </c>
      <c r="B212" s="16" t="s">
        <v>394</v>
      </c>
      <c r="C212" s="22">
        <v>20000</v>
      </c>
      <c r="D212" s="22">
        <f t="shared" si="109"/>
        <v>3800</v>
      </c>
      <c r="E212" s="22">
        <f t="shared" si="110"/>
        <v>23800</v>
      </c>
      <c r="F212" s="35">
        <v>20000</v>
      </c>
      <c r="G212" s="35">
        <f t="shared" ref="G212:G224" si="115">F212*19%</f>
        <v>3800</v>
      </c>
      <c r="H212" s="35">
        <f t="shared" ref="H212:H224" si="116">G212+F212</f>
        <v>23800</v>
      </c>
      <c r="I212" s="35">
        <v>20000</v>
      </c>
      <c r="J212" s="35">
        <f t="shared" ref="J212:J225" si="117">I212*19%</f>
        <v>3800</v>
      </c>
      <c r="K212" s="35">
        <f t="shared" ref="K212:K225" si="118">J212+I212</f>
        <v>23800</v>
      </c>
      <c r="L212" s="35">
        <v>20000</v>
      </c>
      <c r="M212" s="51">
        <f t="shared" ref="M212:M225" si="119">L212*19%</f>
        <v>3800</v>
      </c>
      <c r="N212" s="51">
        <f t="shared" ref="N212:N225" si="120">M212+L212</f>
        <v>23800</v>
      </c>
      <c r="O212" s="35">
        <v>20000</v>
      </c>
      <c r="P212" s="51">
        <f t="shared" si="111"/>
        <v>3800</v>
      </c>
      <c r="Q212" s="51">
        <f t="shared" si="112"/>
        <v>23800</v>
      </c>
      <c r="R212" s="36">
        <v>20000</v>
      </c>
      <c r="S212" s="51">
        <f t="shared" si="113"/>
        <v>3800</v>
      </c>
      <c r="T212" s="51">
        <f t="shared" si="114"/>
        <v>23800</v>
      </c>
    </row>
    <row r="213" spans="1:20" ht="15" customHeight="1" x14ac:dyDescent="0.3">
      <c r="A213" s="34" t="s">
        <v>1241</v>
      </c>
      <c r="B213" s="16" t="s">
        <v>395</v>
      </c>
      <c r="C213" s="22">
        <v>32000</v>
      </c>
      <c r="D213" s="22">
        <f t="shared" si="109"/>
        <v>6080</v>
      </c>
      <c r="E213" s="22">
        <f t="shared" si="110"/>
        <v>38080</v>
      </c>
      <c r="F213" s="35">
        <v>32000</v>
      </c>
      <c r="G213" s="35">
        <f t="shared" si="115"/>
        <v>6080</v>
      </c>
      <c r="H213" s="35">
        <f t="shared" si="116"/>
        <v>38080</v>
      </c>
      <c r="I213" s="35">
        <v>32000</v>
      </c>
      <c r="J213" s="35">
        <f t="shared" si="117"/>
        <v>6080</v>
      </c>
      <c r="K213" s="35">
        <f t="shared" si="118"/>
        <v>38080</v>
      </c>
      <c r="L213" s="35">
        <v>32000</v>
      </c>
      <c r="M213" s="51">
        <f t="shared" si="119"/>
        <v>6080</v>
      </c>
      <c r="N213" s="51">
        <f t="shared" si="120"/>
        <v>38080</v>
      </c>
      <c r="O213" s="35">
        <v>32000</v>
      </c>
      <c r="P213" s="51">
        <f t="shared" si="111"/>
        <v>6080</v>
      </c>
      <c r="Q213" s="51">
        <f t="shared" si="112"/>
        <v>38080</v>
      </c>
      <c r="R213" s="36">
        <v>32000</v>
      </c>
      <c r="S213" s="51">
        <f t="shared" si="113"/>
        <v>6080</v>
      </c>
      <c r="T213" s="51">
        <f t="shared" si="114"/>
        <v>38080</v>
      </c>
    </row>
    <row r="214" spans="1:20" ht="15" customHeight="1" x14ac:dyDescent="0.3">
      <c r="A214" s="34" t="s">
        <v>1242</v>
      </c>
      <c r="B214" s="16" t="s">
        <v>396</v>
      </c>
      <c r="C214" s="22">
        <v>160000</v>
      </c>
      <c r="D214" s="22">
        <f t="shared" si="109"/>
        <v>30400</v>
      </c>
      <c r="E214" s="22">
        <f t="shared" si="110"/>
        <v>190400</v>
      </c>
      <c r="F214" s="35">
        <v>160000</v>
      </c>
      <c r="G214" s="35">
        <f t="shared" si="115"/>
        <v>30400</v>
      </c>
      <c r="H214" s="35">
        <f t="shared" si="116"/>
        <v>190400</v>
      </c>
      <c r="I214" s="35">
        <v>260000</v>
      </c>
      <c r="J214" s="35">
        <f t="shared" si="117"/>
        <v>49400</v>
      </c>
      <c r="K214" s="35">
        <f t="shared" si="118"/>
        <v>309400</v>
      </c>
      <c r="L214" s="80">
        <v>260000</v>
      </c>
      <c r="M214" s="51">
        <f t="shared" si="119"/>
        <v>49400</v>
      </c>
      <c r="N214" s="51">
        <f t="shared" si="120"/>
        <v>309400</v>
      </c>
      <c r="O214" s="51">
        <v>160000</v>
      </c>
      <c r="P214" s="51">
        <f t="shared" si="111"/>
        <v>30400</v>
      </c>
      <c r="Q214" s="51">
        <f t="shared" si="112"/>
        <v>190400</v>
      </c>
      <c r="R214" s="51">
        <v>290000</v>
      </c>
      <c r="S214" s="51">
        <f t="shared" si="113"/>
        <v>55100</v>
      </c>
      <c r="T214" s="51">
        <f t="shared" si="114"/>
        <v>345100</v>
      </c>
    </row>
    <row r="215" spans="1:20" ht="15" customHeight="1" x14ac:dyDescent="0.3">
      <c r="A215" s="34" t="s">
        <v>1243</v>
      </c>
      <c r="B215" s="16" t="s">
        <v>397</v>
      </c>
      <c r="C215" s="22">
        <v>240000</v>
      </c>
      <c r="D215" s="22">
        <f t="shared" si="109"/>
        <v>45600</v>
      </c>
      <c r="E215" s="22">
        <f t="shared" si="110"/>
        <v>285600</v>
      </c>
      <c r="F215" s="35">
        <v>240000</v>
      </c>
      <c r="G215" s="35">
        <f t="shared" si="115"/>
        <v>45600</v>
      </c>
      <c r="H215" s="35">
        <f t="shared" si="116"/>
        <v>285600</v>
      </c>
      <c r="I215" s="35">
        <v>360000</v>
      </c>
      <c r="J215" s="35">
        <f t="shared" si="117"/>
        <v>68400</v>
      </c>
      <c r="K215" s="35">
        <f t="shared" si="118"/>
        <v>428400</v>
      </c>
      <c r="L215" s="80">
        <v>390000</v>
      </c>
      <c r="M215" s="51">
        <f t="shared" si="119"/>
        <v>74100</v>
      </c>
      <c r="N215" s="51">
        <f t="shared" si="120"/>
        <v>464100</v>
      </c>
      <c r="O215" s="51">
        <v>65000</v>
      </c>
      <c r="P215" s="51">
        <f t="shared" si="111"/>
        <v>12350</v>
      </c>
      <c r="Q215" s="51">
        <f t="shared" si="112"/>
        <v>77350</v>
      </c>
      <c r="R215" s="51">
        <v>240000</v>
      </c>
      <c r="S215" s="51">
        <f t="shared" si="113"/>
        <v>45600</v>
      </c>
      <c r="T215" s="51">
        <f t="shared" si="114"/>
        <v>285600</v>
      </c>
    </row>
    <row r="216" spans="1:20" ht="15" customHeight="1" x14ac:dyDescent="0.3">
      <c r="A216" s="34" t="s">
        <v>1244</v>
      </c>
      <c r="B216" s="16" t="s">
        <v>398</v>
      </c>
      <c r="C216" s="22">
        <v>245000</v>
      </c>
      <c r="D216" s="22">
        <f t="shared" si="109"/>
        <v>46550</v>
      </c>
      <c r="E216" s="22">
        <f t="shared" si="110"/>
        <v>291550</v>
      </c>
      <c r="F216" s="35">
        <v>245000</v>
      </c>
      <c r="G216" s="35">
        <f t="shared" si="115"/>
        <v>46550</v>
      </c>
      <c r="H216" s="35">
        <f t="shared" si="116"/>
        <v>291550</v>
      </c>
      <c r="I216" s="35">
        <v>370000</v>
      </c>
      <c r="J216" s="35">
        <f t="shared" si="117"/>
        <v>70300</v>
      </c>
      <c r="K216" s="35">
        <f t="shared" si="118"/>
        <v>440300</v>
      </c>
      <c r="L216" s="80">
        <v>380000</v>
      </c>
      <c r="M216" s="51">
        <f t="shared" si="119"/>
        <v>72200</v>
      </c>
      <c r="N216" s="51">
        <f t="shared" si="120"/>
        <v>452200</v>
      </c>
      <c r="O216" s="51">
        <v>65000</v>
      </c>
      <c r="P216" s="51">
        <f t="shared" si="111"/>
        <v>12350</v>
      </c>
      <c r="Q216" s="51">
        <f t="shared" si="112"/>
        <v>77350</v>
      </c>
      <c r="R216" s="51">
        <v>260000</v>
      </c>
      <c r="S216" s="51">
        <f t="shared" si="113"/>
        <v>49400</v>
      </c>
      <c r="T216" s="51">
        <f t="shared" si="114"/>
        <v>309400</v>
      </c>
    </row>
    <row r="217" spans="1:20" ht="15" customHeight="1" x14ac:dyDescent="0.3">
      <c r="A217" s="34" t="s">
        <v>1245</v>
      </c>
      <c r="B217" s="16" t="s">
        <v>1391</v>
      </c>
      <c r="C217" s="22">
        <v>40000</v>
      </c>
      <c r="D217" s="22">
        <f t="shared" si="109"/>
        <v>7600</v>
      </c>
      <c r="E217" s="22">
        <f t="shared" si="110"/>
        <v>47600</v>
      </c>
      <c r="F217" s="35">
        <v>40000</v>
      </c>
      <c r="G217" s="35">
        <f t="shared" si="115"/>
        <v>7600</v>
      </c>
      <c r="H217" s="35">
        <f t="shared" si="116"/>
        <v>47600</v>
      </c>
      <c r="I217" s="35">
        <v>40000</v>
      </c>
      <c r="J217" s="35">
        <f t="shared" si="117"/>
        <v>7600</v>
      </c>
      <c r="K217" s="35">
        <f t="shared" si="118"/>
        <v>47600</v>
      </c>
      <c r="L217" s="80">
        <v>40000</v>
      </c>
      <c r="M217" s="51">
        <f t="shared" si="119"/>
        <v>7600</v>
      </c>
      <c r="N217" s="51">
        <f t="shared" si="120"/>
        <v>47600</v>
      </c>
      <c r="O217" s="51">
        <v>40000</v>
      </c>
      <c r="P217" s="51">
        <f t="shared" si="111"/>
        <v>7600</v>
      </c>
      <c r="Q217" s="51">
        <f t="shared" si="112"/>
        <v>47600</v>
      </c>
      <c r="R217" s="51">
        <v>40000</v>
      </c>
      <c r="S217" s="51">
        <f t="shared" si="113"/>
        <v>7600</v>
      </c>
      <c r="T217" s="51">
        <f t="shared" si="114"/>
        <v>47600</v>
      </c>
    </row>
    <row r="218" spans="1:20" ht="15" customHeight="1" x14ac:dyDescent="0.3">
      <c r="A218" s="34" t="s">
        <v>1246</v>
      </c>
      <c r="B218" s="16" t="s">
        <v>1392</v>
      </c>
      <c r="C218" s="22">
        <v>40000</v>
      </c>
      <c r="D218" s="22">
        <f t="shared" si="109"/>
        <v>7600</v>
      </c>
      <c r="E218" s="22">
        <f t="shared" si="110"/>
        <v>47600</v>
      </c>
      <c r="F218" s="35">
        <v>40000</v>
      </c>
      <c r="G218" s="35">
        <f t="shared" si="115"/>
        <v>7600</v>
      </c>
      <c r="H218" s="35">
        <f t="shared" si="116"/>
        <v>47600</v>
      </c>
      <c r="I218" s="35">
        <v>40000</v>
      </c>
      <c r="J218" s="35">
        <f t="shared" si="117"/>
        <v>7600</v>
      </c>
      <c r="K218" s="35">
        <f t="shared" si="118"/>
        <v>47600</v>
      </c>
      <c r="L218" s="80">
        <v>40000</v>
      </c>
      <c r="M218" s="51">
        <f t="shared" si="119"/>
        <v>7600</v>
      </c>
      <c r="N218" s="51">
        <f t="shared" si="120"/>
        <v>47600</v>
      </c>
      <c r="O218" s="51">
        <v>40000</v>
      </c>
      <c r="P218" s="51">
        <f t="shared" si="111"/>
        <v>7600</v>
      </c>
      <c r="Q218" s="51">
        <f t="shared" si="112"/>
        <v>47600</v>
      </c>
      <c r="R218" s="51">
        <v>40000</v>
      </c>
      <c r="S218" s="51">
        <f t="shared" si="113"/>
        <v>7600</v>
      </c>
      <c r="T218" s="51">
        <f t="shared" si="114"/>
        <v>47600</v>
      </c>
    </row>
    <row r="219" spans="1:20" ht="15" customHeight="1" x14ac:dyDescent="0.3">
      <c r="A219" s="34" t="s">
        <v>1247</v>
      </c>
      <c r="B219" s="16" t="s">
        <v>399</v>
      </c>
      <c r="C219" s="22">
        <v>75000</v>
      </c>
      <c r="D219" s="22">
        <f t="shared" si="109"/>
        <v>14250</v>
      </c>
      <c r="E219" s="22">
        <f t="shared" si="110"/>
        <v>89250</v>
      </c>
      <c r="F219" s="35">
        <v>75000</v>
      </c>
      <c r="G219" s="35">
        <f t="shared" si="115"/>
        <v>14250</v>
      </c>
      <c r="H219" s="35">
        <f t="shared" si="116"/>
        <v>89250</v>
      </c>
      <c r="I219" s="35">
        <v>83000</v>
      </c>
      <c r="J219" s="35">
        <f t="shared" si="117"/>
        <v>15770</v>
      </c>
      <c r="K219" s="35">
        <f t="shared" si="118"/>
        <v>98770</v>
      </c>
      <c r="L219" s="80">
        <v>83000</v>
      </c>
      <c r="M219" s="51">
        <f t="shared" si="119"/>
        <v>15770</v>
      </c>
      <c r="N219" s="51">
        <f t="shared" si="120"/>
        <v>98770</v>
      </c>
      <c r="O219" s="51">
        <v>70000</v>
      </c>
      <c r="P219" s="51">
        <f t="shared" si="111"/>
        <v>13300</v>
      </c>
      <c r="Q219" s="51">
        <f t="shared" si="112"/>
        <v>83300</v>
      </c>
      <c r="R219" s="51">
        <v>95000</v>
      </c>
      <c r="S219" s="51">
        <f t="shared" si="113"/>
        <v>18050</v>
      </c>
      <c r="T219" s="51">
        <f t="shared" si="114"/>
        <v>113050</v>
      </c>
    </row>
    <row r="220" spans="1:20" ht="15" customHeight="1" x14ac:dyDescent="0.3">
      <c r="A220" s="34" t="s">
        <v>1248</v>
      </c>
      <c r="B220" s="16" t="s">
        <v>400</v>
      </c>
      <c r="C220" s="22">
        <v>105000</v>
      </c>
      <c r="D220" s="22">
        <f t="shared" si="109"/>
        <v>19950</v>
      </c>
      <c r="E220" s="22">
        <f t="shared" si="110"/>
        <v>124950</v>
      </c>
      <c r="F220" s="35">
        <v>105000</v>
      </c>
      <c r="G220" s="35">
        <f t="shared" si="115"/>
        <v>19950</v>
      </c>
      <c r="H220" s="35">
        <f t="shared" si="116"/>
        <v>124950</v>
      </c>
      <c r="I220" s="35">
        <v>240000</v>
      </c>
      <c r="J220" s="35">
        <f t="shared" si="117"/>
        <v>45600</v>
      </c>
      <c r="K220" s="35">
        <f t="shared" si="118"/>
        <v>285600</v>
      </c>
      <c r="L220" s="80">
        <v>260000</v>
      </c>
      <c r="M220" s="51">
        <f t="shared" si="119"/>
        <v>49400</v>
      </c>
      <c r="N220" s="51">
        <f t="shared" si="120"/>
        <v>309400</v>
      </c>
      <c r="O220" s="51">
        <v>93000</v>
      </c>
      <c r="P220" s="51">
        <f t="shared" si="111"/>
        <v>17670</v>
      </c>
      <c r="Q220" s="51">
        <f t="shared" si="112"/>
        <v>110670</v>
      </c>
      <c r="R220" s="51">
        <v>290000</v>
      </c>
      <c r="S220" s="51">
        <f t="shared" si="113"/>
        <v>55100</v>
      </c>
      <c r="T220" s="51">
        <f t="shared" si="114"/>
        <v>345100</v>
      </c>
    </row>
    <row r="221" spans="1:20" ht="15" customHeight="1" x14ac:dyDescent="0.3">
      <c r="A221" s="34" t="s">
        <v>1249</v>
      </c>
      <c r="B221" s="16" t="s">
        <v>401</v>
      </c>
      <c r="C221" s="22">
        <v>2000</v>
      </c>
      <c r="D221" s="22">
        <f t="shared" si="109"/>
        <v>380</v>
      </c>
      <c r="E221" s="22">
        <f t="shared" si="110"/>
        <v>2380</v>
      </c>
      <c r="F221" s="35">
        <v>2000</v>
      </c>
      <c r="G221" s="35">
        <f t="shared" si="115"/>
        <v>380</v>
      </c>
      <c r="H221" s="35">
        <f t="shared" si="116"/>
        <v>2380</v>
      </c>
      <c r="I221" s="35">
        <v>2000</v>
      </c>
      <c r="J221" s="35">
        <f t="shared" si="117"/>
        <v>380</v>
      </c>
      <c r="K221" s="35">
        <f t="shared" si="118"/>
        <v>2380</v>
      </c>
      <c r="L221" s="80">
        <v>2000</v>
      </c>
      <c r="M221" s="51">
        <f t="shared" si="119"/>
        <v>380</v>
      </c>
      <c r="N221" s="51">
        <f t="shared" si="120"/>
        <v>2380</v>
      </c>
      <c r="O221" s="51">
        <v>2000</v>
      </c>
      <c r="P221" s="51">
        <f t="shared" si="111"/>
        <v>380</v>
      </c>
      <c r="Q221" s="51">
        <f t="shared" si="112"/>
        <v>2380</v>
      </c>
      <c r="R221" s="51">
        <v>2000</v>
      </c>
      <c r="S221" s="51">
        <f t="shared" si="113"/>
        <v>380</v>
      </c>
      <c r="T221" s="51">
        <f t="shared" si="114"/>
        <v>2380</v>
      </c>
    </row>
    <row r="222" spans="1:20" ht="15" customHeight="1" x14ac:dyDescent="0.3">
      <c r="A222" s="34" t="s">
        <v>1250</v>
      </c>
      <c r="B222" s="16" t="s">
        <v>402</v>
      </c>
      <c r="C222" s="22">
        <v>280000</v>
      </c>
      <c r="D222" s="22">
        <f t="shared" si="109"/>
        <v>53200</v>
      </c>
      <c r="E222" s="22">
        <f t="shared" si="110"/>
        <v>333200</v>
      </c>
      <c r="F222" s="35">
        <v>260000</v>
      </c>
      <c r="G222" s="35">
        <f t="shared" si="115"/>
        <v>49400</v>
      </c>
      <c r="H222" s="35">
        <f t="shared" si="116"/>
        <v>309400</v>
      </c>
      <c r="I222" s="35">
        <v>380000</v>
      </c>
      <c r="J222" s="35">
        <f t="shared" si="117"/>
        <v>72200</v>
      </c>
      <c r="K222" s="35">
        <f t="shared" si="118"/>
        <v>452200</v>
      </c>
      <c r="L222" s="80">
        <v>420000</v>
      </c>
      <c r="M222" s="51">
        <f t="shared" si="119"/>
        <v>79800</v>
      </c>
      <c r="N222" s="51">
        <f t="shared" si="120"/>
        <v>499800</v>
      </c>
      <c r="O222" s="51">
        <v>130000</v>
      </c>
      <c r="P222" s="51">
        <f t="shared" si="111"/>
        <v>24700</v>
      </c>
      <c r="Q222" s="51">
        <f t="shared" si="112"/>
        <v>154700</v>
      </c>
      <c r="R222" s="51">
        <v>680000</v>
      </c>
      <c r="S222" s="51">
        <f t="shared" si="113"/>
        <v>129200</v>
      </c>
      <c r="T222" s="51">
        <f t="shared" si="114"/>
        <v>809200</v>
      </c>
    </row>
    <row r="223" spans="1:20" ht="15" customHeight="1" x14ac:dyDescent="0.3">
      <c r="A223" s="34" t="s">
        <v>1251</v>
      </c>
      <c r="B223" s="16" t="s">
        <v>403</v>
      </c>
      <c r="C223" s="22">
        <v>280000</v>
      </c>
      <c r="D223" s="22">
        <f t="shared" si="109"/>
        <v>53200</v>
      </c>
      <c r="E223" s="22">
        <f t="shared" si="110"/>
        <v>333200</v>
      </c>
      <c r="F223" s="35">
        <v>260000</v>
      </c>
      <c r="G223" s="35">
        <f t="shared" si="115"/>
        <v>49400</v>
      </c>
      <c r="H223" s="35">
        <f t="shared" si="116"/>
        <v>309400</v>
      </c>
      <c r="I223" s="35">
        <v>390000</v>
      </c>
      <c r="J223" s="35">
        <f t="shared" si="117"/>
        <v>74100</v>
      </c>
      <c r="K223" s="35">
        <f t="shared" si="118"/>
        <v>464100</v>
      </c>
      <c r="L223" s="80">
        <v>430000</v>
      </c>
      <c r="M223" s="51">
        <f t="shared" si="119"/>
        <v>81700</v>
      </c>
      <c r="N223" s="51">
        <f t="shared" si="120"/>
        <v>511700</v>
      </c>
      <c r="O223" s="51">
        <v>130000</v>
      </c>
      <c r="P223" s="51">
        <f t="shared" si="111"/>
        <v>24700</v>
      </c>
      <c r="Q223" s="51">
        <f t="shared" si="112"/>
        <v>154700</v>
      </c>
      <c r="R223" s="51">
        <v>720000</v>
      </c>
      <c r="S223" s="51">
        <f t="shared" si="113"/>
        <v>136800</v>
      </c>
      <c r="T223" s="51">
        <f t="shared" si="114"/>
        <v>856800</v>
      </c>
    </row>
    <row r="224" spans="1:20" ht="15" customHeight="1" x14ac:dyDescent="0.3">
      <c r="A224" s="34" t="s">
        <v>1252</v>
      </c>
      <c r="B224" s="16" t="s">
        <v>404</v>
      </c>
      <c r="C224" s="22">
        <v>9000</v>
      </c>
      <c r="D224" s="22">
        <f t="shared" si="109"/>
        <v>1710</v>
      </c>
      <c r="E224" s="22">
        <f t="shared" si="110"/>
        <v>10710</v>
      </c>
      <c r="F224" s="35">
        <v>9000</v>
      </c>
      <c r="G224" s="35">
        <f t="shared" si="115"/>
        <v>1710</v>
      </c>
      <c r="H224" s="35">
        <f t="shared" si="116"/>
        <v>10710</v>
      </c>
      <c r="I224" s="35">
        <v>9000</v>
      </c>
      <c r="J224" s="35">
        <f t="shared" si="117"/>
        <v>1710</v>
      </c>
      <c r="K224" s="35">
        <f t="shared" si="118"/>
        <v>10710</v>
      </c>
      <c r="L224" s="80">
        <v>9000</v>
      </c>
      <c r="M224" s="51">
        <f t="shared" si="119"/>
        <v>1710</v>
      </c>
      <c r="N224" s="51">
        <f t="shared" si="120"/>
        <v>10710</v>
      </c>
      <c r="O224" s="51">
        <v>9000</v>
      </c>
      <c r="P224" s="51">
        <f t="shared" si="111"/>
        <v>1710</v>
      </c>
      <c r="Q224" s="51">
        <f t="shared" si="112"/>
        <v>10710</v>
      </c>
      <c r="R224" s="51">
        <v>90000</v>
      </c>
      <c r="S224" s="51">
        <f t="shared" si="113"/>
        <v>17100</v>
      </c>
      <c r="T224" s="51">
        <f t="shared" si="114"/>
        <v>107100</v>
      </c>
    </row>
    <row r="225" spans="1:20" ht="15" customHeight="1" x14ac:dyDescent="0.3">
      <c r="A225" s="34" t="s">
        <v>1253</v>
      </c>
      <c r="B225" s="16" t="s">
        <v>405</v>
      </c>
      <c r="C225" s="22" t="s">
        <v>599</v>
      </c>
      <c r="D225" s="22" t="s">
        <v>599</v>
      </c>
      <c r="E225" s="22" t="s">
        <v>599</v>
      </c>
      <c r="F225" s="35" t="s">
        <v>599</v>
      </c>
      <c r="G225" s="35" t="s">
        <v>599</v>
      </c>
      <c r="H225" s="35" t="s">
        <v>599</v>
      </c>
      <c r="I225" s="35">
        <v>950000</v>
      </c>
      <c r="J225" s="35">
        <f t="shared" si="117"/>
        <v>180500</v>
      </c>
      <c r="K225" s="35">
        <f t="shared" si="118"/>
        <v>1130500</v>
      </c>
      <c r="L225" s="80">
        <v>950000</v>
      </c>
      <c r="M225" s="51">
        <f t="shared" si="119"/>
        <v>180500</v>
      </c>
      <c r="N225" s="51">
        <f t="shared" si="120"/>
        <v>1130500</v>
      </c>
      <c r="O225" s="51" t="s">
        <v>599</v>
      </c>
      <c r="P225" s="51" t="s">
        <v>599</v>
      </c>
      <c r="Q225" s="51" t="s">
        <v>599</v>
      </c>
      <c r="R225" s="51">
        <v>950000</v>
      </c>
      <c r="S225" s="51">
        <f t="shared" si="113"/>
        <v>180500</v>
      </c>
      <c r="T225" s="51">
        <f t="shared" si="114"/>
        <v>1130500</v>
      </c>
    </row>
    <row r="226" spans="1:20" ht="15" customHeight="1" x14ac:dyDescent="0.3">
      <c r="A226" s="34" t="s">
        <v>1254</v>
      </c>
      <c r="B226" s="16" t="s">
        <v>1126</v>
      </c>
      <c r="C226" s="22">
        <v>2450000</v>
      </c>
      <c r="D226" s="22">
        <f t="shared" si="109"/>
        <v>465500</v>
      </c>
      <c r="E226" s="22">
        <f t="shared" si="110"/>
        <v>2915500</v>
      </c>
      <c r="F226" s="35">
        <v>2450000</v>
      </c>
      <c r="G226" s="35">
        <f t="shared" ref="G226:G237" si="121">F226*19%</f>
        <v>465500</v>
      </c>
      <c r="H226" s="35">
        <f t="shared" ref="H226:H237" si="122">G226+F226</f>
        <v>2915500</v>
      </c>
      <c r="I226" s="35" t="s">
        <v>599</v>
      </c>
      <c r="J226" s="35" t="s">
        <v>599</v>
      </c>
      <c r="K226" s="35" t="s">
        <v>599</v>
      </c>
      <c r="L226" s="80" t="s">
        <v>599</v>
      </c>
      <c r="M226" s="51" t="s">
        <v>599</v>
      </c>
      <c r="N226" s="51" t="s">
        <v>599</v>
      </c>
      <c r="O226" s="22">
        <v>2450000</v>
      </c>
      <c r="P226" s="51">
        <f t="shared" ref="P226:P243" si="123">O226*19%</f>
        <v>465500</v>
      </c>
      <c r="Q226" s="51">
        <f t="shared" ref="Q226:Q243" si="124">P226+O226</f>
        <v>2915500</v>
      </c>
      <c r="R226" s="22">
        <v>2450000</v>
      </c>
      <c r="S226" s="51">
        <f t="shared" si="113"/>
        <v>465500</v>
      </c>
      <c r="T226" s="51">
        <f t="shared" si="114"/>
        <v>2915500</v>
      </c>
    </row>
    <row r="227" spans="1:20" ht="15" customHeight="1" x14ac:dyDescent="0.3">
      <c r="A227" s="34" t="s">
        <v>1255</v>
      </c>
      <c r="B227" s="16" t="s">
        <v>406</v>
      </c>
      <c r="C227" s="22">
        <v>172000</v>
      </c>
      <c r="D227" s="22">
        <f t="shared" si="109"/>
        <v>32680</v>
      </c>
      <c r="E227" s="22">
        <f t="shared" si="110"/>
        <v>204680</v>
      </c>
      <c r="F227" s="35">
        <v>172000</v>
      </c>
      <c r="G227" s="35">
        <f t="shared" si="121"/>
        <v>32680</v>
      </c>
      <c r="H227" s="35">
        <f t="shared" si="122"/>
        <v>204680</v>
      </c>
      <c r="I227" s="35">
        <v>195000</v>
      </c>
      <c r="J227" s="35">
        <f t="shared" ref="J227:J243" si="125">I227*19%</f>
        <v>37050</v>
      </c>
      <c r="K227" s="35">
        <f t="shared" ref="K227:K243" si="126">J227+I227</f>
        <v>232050</v>
      </c>
      <c r="L227" s="80">
        <v>210000</v>
      </c>
      <c r="M227" s="51">
        <f t="shared" ref="M227:M243" si="127">L227*19%</f>
        <v>39900</v>
      </c>
      <c r="N227" s="51">
        <f t="shared" ref="N227:N243" si="128">M227+L227</f>
        <v>249900</v>
      </c>
      <c r="O227" s="51">
        <v>190000</v>
      </c>
      <c r="P227" s="51">
        <f t="shared" si="123"/>
        <v>36100</v>
      </c>
      <c r="Q227" s="51">
        <f t="shared" si="124"/>
        <v>226100</v>
      </c>
      <c r="R227" s="51">
        <v>260000</v>
      </c>
      <c r="S227" s="51">
        <f t="shared" si="113"/>
        <v>49400</v>
      </c>
      <c r="T227" s="51">
        <f t="shared" si="114"/>
        <v>309400</v>
      </c>
    </row>
    <row r="228" spans="1:20" ht="15" customHeight="1" x14ac:dyDescent="0.3">
      <c r="A228" s="34" t="s">
        <v>1256</v>
      </c>
      <c r="B228" s="16" t="s">
        <v>407</v>
      </c>
      <c r="C228" s="22">
        <v>45000</v>
      </c>
      <c r="D228" s="22">
        <f t="shared" si="109"/>
        <v>8550</v>
      </c>
      <c r="E228" s="22">
        <f t="shared" si="110"/>
        <v>53550</v>
      </c>
      <c r="F228" s="35">
        <v>45000</v>
      </c>
      <c r="G228" s="35">
        <f t="shared" si="121"/>
        <v>8550</v>
      </c>
      <c r="H228" s="35">
        <f t="shared" si="122"/>
        <v>53550</v>
      </c>
      <c r="I228" s="35">
        <v>55000</v>
      </c>
      <c r="J228" s="35">
        <f t="shared" si="125"/>
        <v>10450</v>
      </c>
      <c r="K228" s="35">
        <f t="shared" si="126"/>
        <v>65450</v>
      </c>
      <c r="L228" s="80">
        <v>55000</v>
      </c>
      <c r="M228" s="51">
        <f t="shared" si="127"/>
        <v>10450</v>
      </c>
      <c r="N228" s="51">
        <f t="shared" si="128"/>
        <v>65450</v>
      </c>
      <c r="O228" s="35">
        <v>55000</v>
      </c>
      <c r="P228" s="51">
        <f t="shared" si="123"/>
        <v>10450</v>
      </c>
      <c r="Q228" s="51">
        <f t="shared" si="124"/>
        <v>65450</v>
      </c>
      <c r="R228" s="51">
        <v>65000</v>
      </c>
      <c r="S228" s="51">
        <f t="shared" si="113"/>
        <v>12350</v>
      </c>
      <c r="T228" s="51">
        <f t="shared" si="114"/>
        <v>77350</v>
      </c>
    </row>
    <row r="229" spans="1:20" ht="15" customHeight="1" x14ac:dyDescent="0.3">
      <c r="A229" s="34" t="s">
        <v>1257</v>
      </c>
      <c r="B229" s="16" t="s">
        <v>1086</v>
      </c>
      <c r="C229" s="22">
        <v>40000</v>
      </c>
      <c r="D229" s="22">
        <f t="shared" si="109"/>
        <v>7600</v>
      </c>
      <c r="E229" s="22">
        <f t="shared" si="110"/>
        <v>47600</v>
      </c>
      <c r="F229" s="35">
        <v>40000</v>
      </c>
      <c r="G229" s="35">
        <f t="shared" si="121"/>
        <v>7600</v>
      </c>
      <c r="H229" s="35">
        <f t="shared" si="122"/>
        <v>47600</v>
      </c>
      <c r="I229" s="35">
        <v>50000</v>
      </c>
      <c r="J229" s="35">
        <f t="shared" si="125"/>
        <v>9500</v>
      </c>
      <c r="K229" s="35">
        <f t="shared" si="126"/>
        <v>59500</v>
      </c>
      <c r="L229" s="80">
        <v>50000</v>
      </c>
      <c r="M229" s="51">
        <f t="shared" si="127"/>
        <v>9500</v>
      </c>
      <c r="N229" s="51">
        <f t="shared" si="128"/>
        <v>59500</v>
      </c>
      <c r="O229" s="35">
        <v>50000</v>
      </c>
      <c r="P229" s="51">
        <f t="shared" si="123"/>
        <v>9500</v>
      </c>
      <c r="Q229" s="51">
        <f t="shared" si="124"/>
        <v>59500</v>
      </c>
      <c r="R229" s="51">
        <v>55000</v>
      </c>
      <c r="S229" s="51">
        <f t="shared" si="113"/>
        <v>10450</v>
      </c>
      <c r="T229" s="51">
        <f t="shared" si="114"/>
        <v>65450</v>
      </c>
    </row>
    <row r="230" spans="1:20" ht="15" customHeight="1" x14ac:dyDescent="0.3">
      <c r="A230" s="34" t="s">
        <v>1258</v>
      </c>
      <c r="B230" s="16" t="s">
        <v>408</v>
      </c>
      <c r="C230" s="22">
        <v>190000</v>
      </c>
      <c r="D230" s="22">
        <f t="shared" si="109"/>
        <v>36100</v>
      </c>
      <c r="E230" s="22">
        <f t="shared" si="110"/>
        <v>226100</v>
      </c>
      <c r="F230" s="35">
        <v>190000</v>
      </c>
      <c r="G230" s="35">
        <f t="shared" si="121"/>
        <v>36100</v>
      </c>
      <c r="H230" s="35">
        <f t="shared" si="122"/>
        <v>226100</v>
      </c>
      <c r="I230" s="35">
        <v>230000</v>
      </c>
      <c r="J230" s="35">
        <f t="shared" si="125"/>
        <v>43700</v>
      </c>
      <c r="K230" s="35">
        <f t="shared" si="126"/>
        <v>273700</v>
      </c>
      <c r="L230" s="80">
        <v>240000</v>
      </c>
      <c r="M230" s="51">
        <f t="shared" si="127"/>
        <v>45600</v>
      </c>
      <c r="N230" s="51">
        <f t="shared" si="128"/>
        <v>285600</v>
      </c>
      <c r="O230" s="51">
        <v>190000</v>
      </c>
      <c r="P230" s="51">
        <f t="shared" si="123"/>
        <v>36100</v>
      </c>
      <c r="Q230" s="51">
        <f t="shared" si="124"/>
        <v>226100</v>
      </c>
      <c r="R230" s="51">
        <v>240000</v>
      </c>
      <c r="S230" s="51">
        <f t="shared" si="113"/>
        <v>45600</v>
      </c>
      <c r="T230" s="51">
        <f t="shared" si="114"/>
        <v>285600</v>
      </c>
    </row>
    <row r="231" spans="1:20" ht="15" customHeight="1" x14ac:dyDescent="0.3">
      <c r="A231" s="34" t="s">
        <v>1259</v>
      </c>
      <c r="B231" s="16" t="s">
        <v>331</v>
      </c>
      <c r="C231" s="22">
        <v>170000</v>
      </c>
      <c r="D231" s="22">
        <f>+C231*19%</f>
        <v>32300</v>
      </c>
      <c r="E231" s="22">
        <f>+C231+D231</f>
        <v>202300</v>
      </c>
      <c r="F231" s="35">
        <v>170000</v>
      </c>
      <c r="G231" s="35">
        <f t="shared" si="121"/>
        <v>32300</v>
      </c>
      <c r="H231" s="35">
        <f t="shared" si="122"/>
        <v>202300</v>
      </c>
      <c r="I231" s="35">
        <v>240000</v>
      </c>
      <c r="J231" s="35">
        <f t="shared" si="125"/>
        <v>45600</v>
      </c>
      <c r="K231" s="35">
        <f t="shared" si="126"/>
        <v>285600</v>
      </c>
      <c r="L231" s="80">
        <v>250000</v>
      </c>
      <c r="M231" s="51">
        <f t="shared" si="127"/>
        <v>47500</v>
      </c>
      <c r="N231" s="51">
        <f t="shared" si="128"/>
        <v>297500</v>
      </c>
      <c r="O231" s="51">
        <v>180000</v>
      </c>
      <c r="P231" s="51">
        <f t="shared" si="123"/>
        <v>34200</v>
      </c>
      <c r="Q231" s="51">
        <f t="shared" si="124"/>
        <v>214200</v>
      </c>
      <c r="R231" s="51">
        <v>270000</v>
      </c>
      <c r="S231" s="51">
        <f t="shared" si="113"/>
        <v>51300</v>
      </c>
      <c r="T231" s="51">
        <f t="shared" si="114"/>
        <v>321300</v>
      </c>
    </row>
    <row r="232" spans="1:20" ht="15" customHeight="1" x14ac:dyDescent="0.3">
      <c r="A232" s="34" t="s">
        <v>1260</v>
      </c>
      <c r="B232" s="16" t="s">
        <v>1094</v>
      </c>
      <c r="C232" s="22">
        <v>110000</v>
      </c>
      <c r="D232" s="22">
        <f>+C232*19%</f>
        <v>20900</v>
      </c>
      <c r="E232" s="22">
        <f>+C232+D232</f>
        <v>130900</v>
      </c>
      <c r="F232" s="35">
        <v>110000</v>
      </c>
      <c r="G232" s="35">
        <f t="shared" si="121"/>
        <v>20900</v>
      </c>
      <c r="H232" s="35">
        <f t="shared" si="122"/>
        <v>130900</v>
      </c>
      <c r="I232" s="35">
        <v>190000</v>
      </c>
      <c r="J232" s="35">
        <f t="shared" si="125"/>
        <v>36100</v>
      </c>
      <c r="K232" s="35">
        <f t="shared" si="126"/>
        <v>226100</v>
      </c>
      <c r="L232" s="80">
        <v>198000</v>
      </c>
      <c r="M232" s="51">
        <f t="shared" si="127"/>
        <v>37620</v>
      </c>
      <c r="N232" s="51">
        <f t="shared" si="128"/>
        <v>235620</v>
      </c>
      <c r="O232" s="51">
        <v>110000</v>
      </c>
      <c r="P232" s="51">
        <f t="shared" si="123"/>
        <v>20900</v>
      </c>
      <c r="Q232" s="51">
        <f t="shared" si="124"/>
        <v>130900</v>
      </c>
      <c r="R232" s="51">
        <v>290000</v>
      </c>
      <c r="S232" s="51">
        <f t="shared" si="113"/>
        <v>55100</v>
      </c>
      <c r="T232" s="51">
        <f t="shared" si="114"/>
        <v>345100</v>
      </c>
    </row>
    <row r="233" spans="1:20" ht="15" customHeight="1" x14ac:dyDescent="0.3">
      <c r="A233" s="34" t="s">
        <v>1261</v>
      </c>
      <c r="B233" s="16" t="s">
        <v>371</v>
      </c>
      <c r="C233" s="22">
        <v>480000</v>
      </c>
      <c r="D233" s="22">
        <f>+C233*19%</f>
        <v>91200</v>
      </c>
      <c r="E233" s="22">
        <f>+C233+D233</f>
        <v>571200</v>
      </c>
      <c r="F233" s="35">
        <v>480000</v>
      </c>
      <c r="G233" s="35">
        <f t="shared" si="121"/>
        <v>91200</v>
      </c>
      <c r="H233" s="35">
        <f t="shared" si="122"/>
        <v>571200</v>
      </c>
      <c r="I233" s="35">
        <v>980000</v>
      </c>
      <c r="J233" s="35">
        <f t="shared" si="125"/>
        <v>186200</v>
      </c>
      <c r="K233" s="35">
        <f t="shared" si="126"/>
        <v>1166200</v>
      </c>
      <c r="L233" s="80">
        <v>1240000</v>
      </c>
      <c r="M233" s="51">
        <f t="shared" si="127"/>
        <v>235600</v>
      </c>
      <c r="N233" s="51">
        <f t="shared" si="128"/>
        <v>1475600</v>
      </c>
      <c r="O233" s="51">
        <v>650000</v>
      </c>
      <c r="P233" s="51">
        <f t="shared" si="123"/>
        <v>123500</v>
      </c>
      <c r="Q233" s="51">
        <f t="shared" si="124"/>
        <v>773500</v>
      </c>
      <c r="R233" s="51">
        <v>1940000</v>
      </c>
      <c r="S233" s="51">
        <f t="shared" si="113"/>
        <v>368600</v>
      </c>
      <c r="T233" s="51">
        <f t="shared" si="114"/>
        <v>2308600</v>
      </c>
    </row>
    <row r="234" spans="1:20" ht="15" customHeight="1" x14ac:dyDescent="0.3">
      <c r="A234" s="34" t="s">
        <v>1262</v>
      </c>
      <c r="B234" s="16" t="s">
        <v>1095</v>
      </c>
      <c r="C234" s="22">
        <v>140000</v>
      </c>
      <c r="D234" s="22">
        <f>+C234*19%</f>
        <v>26600</v>
      </c>
      <c r="E234" s="22">
        <f>+C234+D234</f>
        <v>166600</v>
      </c>
      <c r="F234" s="35">
        <v>140000</v>
      </c>
      <c r="G234" s="35">
        <f t="shared" si="121"/>
        <v>26600</v>
      </c>
      <c r="H234" s="35">
        <f t="shared" si="122"/>
        <v>166600</v>
      </c>
      <c r="I234" s="35">
        <v>190000</v>
      </c>
      <c r="J234" s="35">
        <f t="shared" si="125"/>
        <v>36100</v>
      </c>
      <c r="K234" s="35">
        <f t="shared" si="126"/>
        <v>226100</v>
      </c>
      <c r="L234" s="80">
        <v>195000</v>
      </c>
      <c r="M234" s="51">
        <f t="shared" si="127"/>
        <v>37050</v>
      </c>
      <c r="N234" s="51">
        <f t="shared" si="128"/>
        <v>232050</v>
      </c>
      <c r="O234" s="51">
        <v>130000</v>
      </c>
      <c r="P234" s="51">
        <f t="shared" si="123"/>
        <v>24700</v>
      </c>
      <c r="Q234" s="51">
        <f t="shared" si="124"/>
        <v>154700</v>
      </c>
      <c r="R234" s="51">
        <v>240000</v>
      </c>
      <c r="S234" s="51">
        <f t="shared" si="113"/>
        <v>45600</v>
      </c>
      <c r="T234" s="51">
        <f t="shared" si="114"/>
        <v>285600</v>
      </c>
    </row>
    <row r="235" spans="1:20" ht="15" customHeight="1" x14ac:dyDescent="0.3">
      <c r="A235" s="34" t="s">
        <v>1263</v>
      </c>
      <c r="B235" s="16" t="s">
        <v>409</v>
      </c>
      <c r="C235" s="22">
        <v>2140000</v>
      </c>
      <c r="D235" s="22">
        <f t="shared" si="109"/>
        <v>406600</v>
      </c>
      <c r="E235" s="22">
        <f t="shared" si="110"/>
        <v>2546600</v>
      </c>
      <c r="F235" s="35">
        <v>2140000</v>
      </c>
      <c r="G235" s="35">
        <f t="shared" si="121"/>
        <v>406600</v>
      </c>
      <c r="H235" s="35">
        <f t="shared" si="122"/>
        <v>2546600</v>
      </c>
      <c r="I235" s="35">
        <v>1729000</v>
      </c>
      <c r="J235" s="35">
        <f t="shared" si="125"/>
        <v>328510</v>
      </c>
      <c r="K235" s="35">
        <f t="shared" si="126"/>
        <v>2057510</v>
      </c>
      <c r="L235" s="35">
        <v>1729000</v>
      </c>
      <c r="M235" s="51">
        <f t="shared" si="127"/>
        <v>328510</v>
      </c>
      <c r="N235" s="51">
        <f t="shared" si="128"/>
        <v>2057510</v>
      </c>
      <c r="O235" s="35">
        <v>1729000</v>
      </c>
      <c r="P235" s="51">
        <f t="shared" si="123"/>
        <v>328510</v>
      </c>
      <c r="Q235" s="51">
        <f t="shared" si="124"/>
        <v>2057510</v>
      </c>
      <c r="R235" s="36">
        <v>1729000</v>
      </c>
      <c r="S235" s="51">
        <f t="shared" si="113"/>
        <v>328510</v>
      </c>
      <c r="T235" s="51">
        <f t="shared" si="114"/>
        <v>2057510</v>
      </c>
    </row>
    <row r="236" spans="1:20" ht="15" customHeight="1" x14ac:dyDescent="0.3">
      <c r="A236" s="34" t="s">
        <v>1389</v>
      </c>
      <c r="B236" s="16" t="s">
        <v>1050</v>
      </c>
      <c r="C236" s="22">
        <v>55000</v>
      </c>
      <c r="D236" s="22">
        <f t="shared" si="109"/>
        <v>10450</v>
      </c>
      <c r="E236" s="22">
        <f t="shared" si="110"/>
        <v>65450</v>
      </c>
      <c r="F236" s="35">
        <v>55000</v>
      </c>
      <c r="G236" s="35">
        <f t="shared" si="121"/>
        <v>10450</v>
      </c>
      <c r="H236" s="35">
        <f t="shared" si="122"/>
        <v>65450</v>
      </c>
      <c r="I236" s="35">
        <v>55000</v>
      </c>
      <c r="J236" s="35">
        <f t="shared" si="125"/>
        <v>10450</v>
      </c>
      <c r="K236" s="35">
        <f t="shared" si="126"/>
        <v>65450</v>
      </c>
      <c r="L236" s="35">
        <v>55000</v>
      </c>
      <c r="M236" s="51">
        <f t="shared" si="127"/>
        <v>10450</v>
      </c>
      <c r="N236" s="51">
        <f t="shared" si="128"/>
        <v>65450</v>
      </c>
      <c r="O236" s="35">
        <v>55000</v>
      </c>
      <c r="P236" s="51">
        <f t="shared" si="123"/>
        <v>10450</v>
      </c>
      <c r="Q236" s="51">
        <f t="shared" si="124"/>
        <v>65450</v>
      </c>
      <c r="R236" s="36">
        <v>55000</v>
      </c>
      <c r="S236" s="51">
        <f t="shared" si="113"/>
        <v>10450</v>
      </c>
      <c r="T236" s="51">
        <f t="shared" si="114"/>
        <v>65450</v>
      </c>
    </row>
    <row r="237" spans="1:20" ht="15" customHeight="1" x14ac:dyDescent="0.3">
      <c r="A237" s="34" t="s">
        <v>1390</v>
      </c>
      <c r="B237" s="16" t="s">
        <v>1051</v>
      </c>
      <c r="C237" s="22">
        <v>24500</v>
      </c>
      <c r="D237" s="22">
        <f t="shared" si="109"/>
        <v>4655</v>
      </c>
      <c r="E237" s="22">
        <f t="shared" si="110"/>
        <v>29155</v>
      </c>
      <c r="F237" s="35">
        <v>24500</v>
      </c>
      <c r="G237" s="35">
        <f t="shared" si="121"/>
        <v>4655</v>
      </c>
      <c r="H237" s="35">
        <f t="shared" si="122"/>
        <v>29155</v>
      </c>
      <c r="I237" s="35">
        <v>24500</v>
      </c>
      <c r="J237" s="35">
        <f t="shared" si="125"/>
        <v>4655</v>
      </c>
      <c r="K237" s="35">
        <f t="shared" si="126"/>
        <v>29155</v>
      </c>
      <c r="L237" s="35">
        <v>24500</v>
      </c>
      <c r="M237" s="51">
        <f t="shared" si="127"/>
        <v>4655</v>
      </c>
      <c r="N237" s="51">
        <f t="shared" si="128"/>
        <v>29155</v>
      </c>
      <c r="O237" s="35">
        <v>24500</v>
      </c>
      <c r="P237" s="51">
        <f t="shared" si="123"/>
        <v>4655</v>
      </c>
      <c r="Q237" s="51">
        <f t="shared" si="124"/>
        <v>29155</v>
      </c>
      <c r="R237" s="36">
        <v>24500</v>
      </c>
      <c r="S237" s="51">
        <f t="shared" si="113"/>
        <v>4655</v>
      </c>
      <c r="T237" s="51">
        <f t="shared" si="114"/>
        <v>29155</v>
      </c>
    </row>
    <row r="238" spans="1:20" ht="15" customHeight="1" x14ac:dyDescent="0.3">
      <c r="A238" s="34" t="s">
        <v>1521</v>
      </c>
      <c r="B238" s="16" t="s">
        <v>410</v>
      </c>
      <c r="C238" s="22">
        <v>650000</v>
      </c>
      <c r="D238" s="22">
        <f t="shared" si="109"/>
        <v>123500</v>
      </c>
      <c r="E238" s="22">
        <f t="shared" si="110"/>
        <v>773500</v>
      </c>
      <c r="F238" s="35">
        <v>650000</v>
      </c>
      <c r="G238" s="35">
        <f t="shared" ref="G238:G243" si="129">F238*19%</f>
        <v>123500</v>
      </c>
      <c r="H238" s="35">
        <f t="shared" ref="H238:H243" si="130">G238+F238</f>
        <v>773500</v>
      </c>
      <c r="I238" s="35">
        <v>650000</v>
      </c>
      <c r="J238" s="35">
        <f t="shared" si="125"/>
        <v>123500</v>
      </c>
      <c r="K238" s="35">
        <f t="shared" si="126"/>
        <v>773500</v>
      </c>
      <c r="L238" s="35">
        <v>650000</v>
      </c>
      <c r="M238" s="51">
        <f t="shared" si="127"/>
        <v>123500</v>
      </c>
      <c r="N238" s="51">
        <f t="shared" si="128"/>
        <v>773500</v>
      </c>
      <c r="O238" s="35">
        <v>650000</v>
      </c>
      <c r="P238" s="51">
        <f t="shared" si="123"/>
        <v>123500</v>
      </c>
      <c r="Q238" s="51">
        <f t="shared" si="124"/>
        <v>773500</v>
      </c>
      <c r="R238" s="81">
        <v>650000</v>
      </c>
      <c r="S238" s="51">
        <f t="shared" si="113"/>
        <v>123500</v>
      </c>
      <c r="T238" s="51">
        <f t="shared" si="114"/>
        <v>773500</v>
      </c>
    </row>
    <row r="239" spans="1:20" ht="15" customHeight="1" x14ac:dyDescent="0.3">
      <c r="A239" s="34" t="s">
        <v>1522</v>
      </c>
      <c r="B239" s="16" t="s">
        <v>411</v>
      </c>
      <c r="C239" s="22">
        <v>18000</v>
      </c>
      <c r="D239" s="22">
        <f t="shared" si="109"/>
        <v>3420</v>
      </c>
      <c r="E239" s="22">
        <f t="shared" si="110"/>
        <v>21420</v>
      </c>
      <c r="F239" s="35">
        <v>18000</v>
      </c>
      <c r="G239" s="35">
        <f t="shared" si="129"/>
        <v>3420</v>
      </c>
      <c r="H239" s="35">
        <f t="shared" si="130"/>
        <v>21420</v>
      </c>
      <c r="I239" s="35">
        <v>18000</v>
      </c>
      <c r="J239" s="35">
        <f t="shared" si="125"/>
        <v>3420</v>
      </c>
      <c r="K239" s="35">
        <f t="shared" si="126"/>
        <v>21420</v>
      </c>
      <c r="L239" s="35">
        <v>18000</v>
      </c>
      <c r="M239" s="51">
        <f t="shared" si="127"/>
        <v>3420</v>
      </c>
      <c r="N239" s="51">
        <f t="shared" si="128"/>
        <v>21420</v>
      </c>
      <c r="O239" s="35">
        <v>18000</v>
      </c>
      <c r="P239" s="51">
        <f t="shared" si="123"/>
        <v>3420</v>
      </c>
      <c r="Q239" s="51">
        <f t="shared" si="124"/>
        <v>21420</v>
      </c>
      <c r="R239" s="81">
        <v>18000</v>
      </c>
      <c r="S239" s="51">
        <f t="shared" si="113"/>
        <v>3420</v>
      </c>
      <c r="T239" s="51">
        <f t="shared" si="114"/>
        <v>21420</v>
      </c>
    </row>
    <row r="240" spans="1:20" ht="15" customHeight="1" x14ac:dyDescent="0.3">
      <c r="A240" s="34" t="s">
        <v>1523</v>
      </c>
      <c r="B240" s="16" t="s">
        <v>412</v>
      </c>
      <c r="C240" s="22">
        <v>18000</v>
      </c>
      <c r="D240" s="22">
        <f t="shared" si="109"/>
        <v>3420</v>
      </c>
      <c r="E240" s="22">
        <f t="shared" si="110"/>
        <v>21420</v>
      </c>
      <c r="F240" s="35">
        <v>18000</v>
      </c>
      <c r="G240" s="35">
        <f t="shared" si="129"/>
        <v>3420</v>
      </c>
      <c r="H240" s="35">
        <f t="shared" si="130"/>
        <v>21420</v>
      </c>
      <c r="I240" s="35">
        <v>18000</v>
      </c>
      <c r="J240" s="35">
        <f t="shared" si="125"/>
        <v>3420</v>
      </c>
      <c r="K240" s="35">
        <f t="shared" si="126"/>
        <v>21420</v>
      </c>
      <c r="L240" s="35">
        <v>18000</v>
      </c>
      <c r="M240" s="51">
        <f t="shared" si="127"/>
        <v>3420</v>
      </c>
      <c r="N240" s="51">
        <f t="shared" si="128"/>
        <v>21420</v>
      </c>
      <c r="O240" s="35">
        <v>18000</v>
      </c>
      <c r="P240" s="51">
        <f t="shared" si="123"/>
        <v>3420</v>
      </c>
      <c r="Q240" s="51">
        <f t="shared" si="124"/>
        <v>21420</v>
      </c>
      <c r="R240" s="81">
        <v>18000</v>
      </c>
      <c r="S240" s="51">
        <f t="shared" si="113"/>
        <v>3420</v>
      </c>
      <c r="T240" s="51">
        <f t="shared" si="114"/>
        <v>21420</v>
      </c>
    </row>
    <row r="241" spans="1:20" ht="15" customHeight="1" x14ac:dyDescent="0.3">
      <c r="A241" s="34" t="s">
        <v>1538</v>
      </c>
      <c r="B241" s="16" t="s">
        <v>413</v>
      </c>
      <c r="C241" s="22">
        <v>18000</v>
      </c>
      <c r="D241" s="22">
        <f t="shared" si="109"/>
        <v>3420</v>
      </c>
      <c r="E241" s="22">
        <f t="shared" si="110"/>
        <v>21420</v>
      </c>
      <c r="F241" s="35">
        <v>18000</v>
      </c>
      <c r="G241" s="35">
        <f t="shared" si="129"/>
        <v>3420</v>
      </c>
      <c r="H241" s="35">
        <f t="shared" si="130"/>
        <v>21420</v>
      </c>
      <c r="I241" s="35">
        <v>18000</v>
      </c>
      <c r="J241" s="35">
        <f t="shared" si="125"/>
        <v>3420</v>
      </c>
      <c r="K241" s="35">
        <f t="shared" si="126"/>
        <v>21420</v>
      </c>
      <c r="L241" s="35">
        <v>18000</v>
      </c>
      <c r="M241" s="51">
        <f t="shared" si="127"/>
        <v>3420</v>
      </c>
      <c r="N241" s="51">
        <f t="shared" si="128"/>
        <v>21420</v>
      </c>
      <c r="O241" s="35">
        <v>18000</v>
      </c>
      <c r="P241" s="51">
        <f t="shared" si="123"/>
        <v>3420</v>
      </c>
      <c r="Q241" s="51">
        <f t="shared" si="124"/>
        <v>21420</v>
      </c>
      <c r="R241" s="81">
        <v>18000</v>
      </c>
      <c r="S241" s="51">
        <f t="shared" si="113"/>
        <v>3420</v>
      </c>
      <c r="T241" s="51">
        <f t="shared" si="114"/>
        <v>21420</v>
      </c>
    </row>
    <row r="242" spans="1:20" ht="15" customHeight="1" x14ac:dyDescent="0.3">
      <c r="A242" s="34" t="s">
        <v>1595</v>
      </c>
      <c r="B242" s="16" t="s">
        <v>414</v>
      </c>
      <c r="C242" s="22">
        <v>9000</v>
      </c>
      <c r="D242" s="22">
        <f t="shared" si="109"/>
        <v>1710</v>
      </c>
      <c r="E242" s="22">
        <f t="shared" si="110"/>
        <v>10710</v>
      </c>
      <c r="F242" s="35">
        <v>9000</v>
      </c>
      <c r="G242" s="35">
        <f t="shared" si="129"/>
        <v>1710</v>
      </c>
      <c r="H242" s="35">
        <f t="shared" si="130"/>
        <v>10710</v>
      </c>
      <c r="I242" s="35">
        <v>9000</v>
      </c>
      <c r="J242" s="35">
        <f t="shared" si="125"/>
        <v>1710</v>
      </c>
      <c r="K242" s="35">
        <f t="shared" si="126"/>
        <v>10710</v>
      </c>
      <c r="L242" s="35">
        <v>9000</v>
      </c>
      <c r="M242" s="51">
        <f t="shared" si="127"/>
        <v>1710</v>
      </c>
      <c r="N242" s="51">
        <f t="shared" si="128"/>
        <v>10710</v>
      </c>
      <c r="O242" s="35">
        <v>9000</v>
      </c>
      <c r="P242" s="51">
        <f t="shared" si="123"/>
        <v>1710</v>
      </c>
      <c r="Q242" s="51">
        <f t="shared" si="124"/>
        <v>10710</v>
      </c>
      <c r="R242" s="81">
        <v>9000</v>
      </c>
      <c r="S242" s="51">
        <f t="shared" si="113"/>
        <v>1710</v>
      </c>
      <c r="T242" s="51">
        <f t="shared" si="114"/>
        <v>10710</v>
      </c>
    </row>
    <row r="243" spans="1:20" ht="15" customHeight="1" x14ac:dyDescent="0.3">
      <c r="A243" s="34" t="s">
        <v>1596</v>
      </c>
      <c r="B243" s="16" t="s">
        <v>415</v>
      </c>
      <c r="C243" s="22">
        <v>20000</v>
      </c>
      <c r="D243" s="22">
        <f t="shared" si="109"/>
        <v>3800</v>
      </c>
      <c r="E243" s="22">
        <f t="shared" si="110"/>
        <v>23800</v>
      </c>
      <c r="F243" s="35">
        <v>20000</v>
      </c>
      <c r="G243" s="35">
        <f t="shared" si="129"/>
        <v>3800</v>
      </c>
      <c r="H243" s="35">
        <f t="shared" si="130"/>
        <v>23800</v>
      </c>
      <c r="I243" s="35">
        <v>20000</v>
      </c>
      <c r="J243" s="35">
        <f t="shared" si="125"/>
        <v>3800</v>
      </c>
      <c r="K243" s="35">
        <f t="shared" si="126"/>
        <v>23800</v>
      </c>
      <c r="L243" s="35">
        <v>28000</v>
      </c>
      <c r="M243" s="51">
        <f t="shared" si="127"/>
        <v>5320</v>
      </c>
      <c r="N243" s="51">
        <f t="shared" si="128"/>
        <v>33320</v>
      </c>
      <c r="O243" s="35">
        <v>28000</v>
      </c>
      <c r="P243" s="51">
        <f t="shared" si="123"/>
        <v>5320</v>
      </c>
      <c r="Q243" s="51">
        <f t="shared" si="124"/>
        <v>33320</v>
      </c>
      <c r="R243" s="81">
        <v>28000</v>
      </c>
      <c r="S243" s="51">
        <f t="shared" si="113"/>
        <v>5320</v>
      </c>
      <c r="T243" s="51">
        <f t="shared" si="114"/>
        <v>33320</v>
      </c>
    </row>
    <row r="244" spans="1:20" ht="24.75" customHeight="1" x14ac:dyDescent="0.3">
      <c r="A244" s="111">
        <v>7</v>
      </c>
      <c r="B244" s="112" t="s">
        <v>416</v>
      </c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5"/>
      <c r="T244" s="115"/>
    </row>
    <row r="245" spans="1:20" ht="15" customHeight="1" x14ac:dyDescent="0.3">
      <c r="A245" s="34" t="s">
        <v>760</v>
      </c>
      <c r="B245" s="16" t="s">
        <v>417</v>
      </c>
      <c r="C245" s="22">
        <v>124000</v>
      </c>
      <c r="D245" s="22">
        <f t="shared" si="109"/>
        <v>23560</v>
      </c>
      <c r="E245" s="22">
        <f t="shared" si="110"/>
        <v>147560</v>
      </c>
      <c r="F245" s="35">
        <v>124000</v>
      </c>
      <c r="G245" s="35">
        <f t="shared" ref="G245:G253" si="131">F245*19%</f>
        <v>23560</v>
      </c>
      <c r="H245" s="35">
        <f t="shared" ref="H245:H253" si="132">G245+F245</f>
        <v>147560</v>
      </c>
      <c r="I245" s="35">
        <v>260000</v>
      </c>
      <c r="J245" s="35">
        <f t="shared" ref="J245:J259" si="133">I245*19%</f>
        <v>49400</v>
      </c>
      <c r="K245" s="35">
        <f t="shared" ref="K245:K259" si="134">J245+I245</f>
        <v>309400</v>
      </c>
      <c r="L245" s="80">
        <v>260000</v>
      </c>
      <c r="M245" s="51">
        <f>L245*19%</f>
        <v>49400</v>
      </c>
      <c r="N245" s="51">
        <f>M245+L245</f>
        <v>309400</v>
      </c>
      <c r="O245" s="51">
        <v>260000</v>
      </c>
      <c r="P245" s="51">
        <f>O245*19%</f>
        <v>49400</v>
      </c>
      <c r="Q245" s="51">
        <f>P245+O245</f>
        <v>309400</v>
      </c>
      <c r="R245" s="82">
        <v>340000</v>
      </c>
      <c r="S245" s="51">
        <f>R245*19%</f>
        <v>64600</v>
      </c>
      <c r="T245" s="51">
        <f>S245+R245</f>
        <v>404600</v>
      </c>
    </row>
    <row r="246" spans="1:20" ht="15" customHeight="1" x14ac:dyDescent="0.3">
      <c r="A246" s="34" t="s">
        <v>761</v>
      </c>
      <c r="B246" s="16" t="s">
        <v>418</v>
      </c>
      <c r="C246" s="22">
        <v>570000</v>
      </c>
      <c r="D246" s="22">
        <f t="shared" si="109"/>
        <v>108300</v>
      </c>
      <c r="E246" s="22">
        <f t="shared" si="110"/>
        <v>678300</v>
      </c>
      <c r="F246" s="35">
        <v>570000</v>
      </c>
      <c r="G246" s="35">
        <f t="shared" si="131"/>
        <v>108300</v>
      </c>
      <c r="H246" s="35">
        <f t="shared" si="132"/>
        <v>678300</v>
      </c>
      <c r="I246" s="35">
        <v>1043000</v>
      </c>
      <c r="J246" s="35">
        <f t="shared" si="133"/>
        <v>198170</v>
      </c>
      <c r="K246" s="35">
        <f t="shared" si="134"/>
        <v>1241170</v>
      </c>
      <c r="L246" s="80">
        <v>1150000</v>
      </c>
      <c r="M246" s="51">
        <f t="shared" ref="M246:M259" si="135">L246*19%</f>
        <v>218500</v>
      </c>
      <c r="N246" s="51">
        <f t="shared" ref="N246:N259" si="136">M246+L246</f>
        <v>1368500</v>
      </c>
      <c r="O246" s="51">
        <v>480000</v>
      </c>
      <c r="P246" s="51">
        <f t="shared" ref="P246:P259" si="137">O246*19%</f>
        <v>91200</v>
      </c>
      <c r="Q246" s="51">
        <f t="shared" ref="Q246:Q259" si="138">P246+O246</f>
        <v>571200</v>
      </c>
      <c r="R246" s="82">
        <v>1340000</v>
      </c>
      <c r="S246" s="51">
        <f t="shared" ref="S246:S259" si="139">R246*19%</f>
        <v>254600</v>
      </c>
      <c r="T246" s="51">
        <f t="shared" ref="T246:T259" si="140">S246+R246</f>
        <v>1594600</v>
      </c>
    </row>
    <row r="247" spans="1:20" ht="15" customHeight="1" x14ac:dyDescent="0.3">
      <c r="A247" s="34" t="s">
        <v>762</v>
      </c>
      <c r="B247" s="16" t="s">
        <v>419</v>
      </c>
      <c r="C247" s="22">
        <v>165000</v>
      </c>
      <c r="D247" s="22">
        <f t="shared" si="109"/>
        <v>31350</v>
      </c>
      <c r="E247" s="22">
        <f t="shared" si="110"/>
        <v>196350</v>
      </c>
      <c r="F247" s="35">
        <v>165000</v>
      </c>
      <c r="G247" s="35">
        <f t="shared" si="131"/>
        <v>31350</v>
      </c>
      <c r="H247" s="35">
        <f t="shared" si="132"/>
        <v>196350</v>
      </c>
      <c r="I247" s="35">
        <v>230000</v>
      </c>
      <c r="J247" s="35">
        <f t="shared" si="133"/>
        <v>43700</v>
      </c>
      <c r="K247" s="35">
        <f t="shared" si="134"/>
        <v>273700</v>
      </c>
      <c r="L247" s="80">
        <v>230000</v>
      </c>
      <c r="M247" s="51">
        <f t="shared" si="135"/>
        <v>43700</v>
      </c>
      <c r="N247" s="51">
        <f t="shared" si="136"/>
        <v>273700</v>
      </c>
      <c r="O247" s="51">
        <v>150000</v>
      </c>
      <c r="P247" s="51">
        <f t="shared" si="137"/>
        <v>28500</v>
      </c>
      <c r="Q247" s="51">
        <f t="shared" si="138"/>
        <v>178500</v>
      </c>
      <c r="R247" s="82">
        <v>240000</v>
      </c>
      <c r="S247" s="51">
        <f t="shared" si="139"/>
        <v>45600</v>
      </c>
      <c r="T247" s="51">
        <f t="shared" si="140"/>
        <v>285600</v>
      </c>
    </row>
    <row r="248" spans="1:20" ht="15" customHeight="1" x14ac:dyDescent="0.3">
      <c r="A248" s="34" t="s">
        <v>763</v>
      </c>
      <c r="B248" s="16" t="s">
        <v>420</v>
      </c>
      <c r="C248" s="22">
        <v>190000</v>
      </c>
      <c r="D248" s="22">
        <f t="shared" si="109"/>
        <v>36100</v>
      </c>
      <c r="E248" s="22">
        <f t="shared" si="110"/>
        <v>226100</v>
      </c>
      <c r="F248" s="35">
        <v>190000</v>
      </c>
      <c r="G248" s="35">
        <f t="shared" si="131"/>
        <v>36100</v>
      </c>
      <c r="H248" s="35">
        <f t="shared" si="132"/>
        <v>226100</v>
      </c>
      <c r="I248" s="35">
        <v>190000</v>
      </c>
      <c r="J248" s="35">
        <f t="shared" si="133"/>
        <v>36100</v>
      </c>
      <c r="K248" s="35">
        <f t="shared" si="134"/>
        <v>226100</v>
      </c>
      <c r="L248" s="80">
        <v>190000</v>
      </c>
      <c r="M248" s="51">
        <f t="shared" si="135"/>
        <v>36100</v>
      </c>
      <c r="N248" s="51">
        <f t="shared" si="136"/>
        <v>226100</v>
      </c>
      <c r="O248" s="51">
        <v>165000</v>
      </c>
      <c r="P248" s="51">
        <f t="shared" si="137"/>
        <v>31350</v>
      </c>
      <c r="Q248" s="51">
        <f t="shared" si="138"/>
        <v>196350</v>
      </c>
      <c r="R248" s="82">
        <v>230000</v>
      </c>
      <c r="S248" s="51">
        <f t="shared" si="139"/>
        <v>43700</v>
      </c>
      <c r="T248" s="51">
        <f t="shared" si="140"/>
        <v>273700</v>
      </c>
    </row>
    <row r="249" spans="1:20" ht="15" customHeight="1" x14ac:dyDescent="0.3">
      <c r="A249" s="34" t="s">
        <v>764</v>
      </c>
      <c r="B249" s="16" t="s">
        <v>421</v>
      </c>
      <c r="C249" s="22">
        <v>380000</v>
      </c>
      <c r="D249" s="22">
        <f t="shared" si="109"/>
        <v>72200</v>
      </c>
      <c r="E249" s="22">
        <f t="shared" si="110"/>
        <v>452200</v>
      </c>
      <c r="F249" s="35">
        <v>380000</v>
      </c>
      <c r="G249" s="35">
        <f t="shared" si="131"/>
        <v>72200</v>
      </c>
      <c r="H249" s="35">
        <f t="shared" si="132"/>
        <v>452200</v>
      </c>
      <c r="I249" s="35">
        <v>520000</v>
      </c>
      <c r="J249" s="35">
        <f t="shared" si="133"/>
        <v>98800</v>
      </c>
      <c r="K249" s="35">
        <f t="shared" si="134"/>
        <v>618800</v>
      </c>
      <c r="L249" s="80">
        <v>540000</v>
      </c>
      <c r="M249" s="51">
        <f t="shared" si="135"/>
        <v>102600</v>
      </c>
      <c r="N249" s="51">
        <f t="shared" si="136"/>
        <v>642600</v>
      </c>
      <c r="O249" s="51">
        <v>380000</v>
      </c>
      <c r="P249" s="51">
        <f t="shared" si="137"/>
        <v>72200</v>
      </c>
      <c r="Q249" s="51">
        <f t="shared" si="138"/>
        <v>452200</v>
      </c>
      <c r="R249" s="82">
        <v>580000</v>
      </c>
      <c r="S249" s="51">
        <f t="shared" si="139"/>
        <v>110200</v>
      </c>
      <c r="T249" s="51">
        <f t="shared" si="140"/>
        <v>690200</v>
      </c>
    </row>
    <row r="250" spans="1:20" ht="15" customHeight="1" x14ac:dyDescent="0.3">
      <c r="A250" s="34" t="s">
        <v>765</v>
      </c>
      <c r="B250" s="16" t="s">
        <v>422</v>
      </c>
      <c r="C250" s="22">
        <v>864000</v>
      </c>
      <c r="D250" s="22">
        <f t="shared" si="109"/>
        <v>164160</v>
      </c>
      <c r="E250" s="22">
        <f t="shared" si="110"/>
        <v>1028160</v>
      </c>
      <c r="F250" s="35">
        <v>864000</v>
      </c>
      <c r="G250" s="35">
        <f t="shared" si="131"/>
        <v>164160</v>
      </c>
      <c r="H250" s="35">
        <f t="shared" si="132"/>
        <v>1028160</v>
      </c>
      <c r="I250" s="35">
        <v>1720000</v>
      </c>
      <c r="J250" s="35">
        <f t="shared" si="133"/>
        <v>326800</v>
      </c>
      <c r="K250" s="35">
        <f t="shared" si="134"/>
        <v>2046800</v>
      </c>
      <c r="L250" s="80">
        <v>1750000</v>
      </c>
      <c r="M250" s="51">
        <f t="shared" si="135"/>
        <v>332500</v>
      </c>
      <c r="N250" s="51">
        <f t="shared" si="136"/>
        <v>2082500</v>
      </c>
      <c r="O250" s="51">
        <v>950000</v>
      </c>
      <c r="P250" s="51">
        <f t="shared" si="137"/>
        <v>180500</v>
      </c>
      <c r="Q250" s="51">
        <f t="shared" si="138"/>
        <v>1130500</v>
      </c>
      <c r="R250" s="82">
        <v>2130000</v>
      </c>
      <c r="S250" s="51">
        <f t="shared" si="139"/>
        <v>404700</v>
      </c>
      <c r="T250" s="51">
        <f t="shared" si="140"/>
        <v>2534700</v>
      </c>
    </row>
    <row r="251" spans="1:20" ht="15" customHeight="1" x14ac:dyDescent="0.3">
      <c r="A251" s="34" t="s">
        <v>766</v>
      </c>
      <c r="B251" s="16" t="s">
        <v>423</v>
      </c>
      <c r="C251" s="22">
        <v>40000</v>
      </c>
      <c r="D251" s="22">
        <f t="shared" si="109"/>
        <v>7600</v>
      </c>
      <c r="E251" s="22">
        <f t="shared" si="110"/>
        <v>47600</v>
      </c>
      <c r="F251" s="35">
        <v>40000</v>
      </c>
      <c r="G251" s="35">
        <f t="shared" si="131"/>
        <v>7600</v>
      </c>
      <c r="H251" s="35">
        <f t="shared" si="132"/>
        <v>47600</v>
      </c>
      <c r="I251" s="35">
        <v>45000</v>
      </c>
      <c r="J251" s="35">
        <f t="shared" si="133"/>
        <v>8550</v>
      </c>
      <c r="K251" s="35">
        <f t="shared" si="134"/>
        <v>53550</v>
      </c>
      <c r="L251" s="80">
        <v>45000</v>
      </c>
      <c r="M251" s="51">
        <f t="shared" si="135"/>
        <v>8550</v>
      </c>
      <c r="N251" s="51">
        <f t="shared" si="136"/>
        <v>53550</v>
      </c>
      <c r="O251" s="51">
        <v>35000</v>
      </c>
      <c r="P251" s="51">
        <f t="shared" si="137"/>
        <v>6650</v>
      </c>
      <c r="Q251" s="51">
        <f t="shared" si="138"/>
        <v>41650</v>
      </c>
      <c r="R251" s="51">
        <v>45000</v>
      </c>
      <c r="S251" s="51">
        <f t="shared" si="139"/>
        <v>8550</v>
      </c>
      <c r="T251" s="51">
        <f t="shared" si="140"/>
        <v>53550</v>
      </c>
    </row>
    <row r="252" spans="1:20" ht="15" customHeight="1" x14ac:dyDescent="0.3">
      <c r="A252" s="121" t="s">
        <v>767</v>
      </c>
      <c r="B252" s="120" t="s">
        <v>1578</v>
      </c>
      <c r="C252" s="122">
        <v>85000</v>
      </c>
      <c r="D252" s="122">
        <f t="shared" si="109"/>
        <v>16150</v>
      </c>
      <c r="E252" s="122">
        <f t="shared" si="110"/>
        <v>101150</v>
      </c>
      <c r="F252" s="123">
        <v>85000</v>
      </c>
      <c r="G252" s="123">
        <f t="shared" si="131"/>
        <v>16150</v>
      </c>
      <c r="H252" s="123">
        <f t="shared" si="132"/>
        <v>101150</v>
      </c>
      <c r="I252" s="123">
        <v>85000</v>
      </c>
      <c r="J252" s="123">
        <f t="shared" si="133"/>
        <v>16150</v>
      </c>
      <c r="K252" s="123">
        <f t="shared" si="134"/>
        <v>101150</v>
      </c>
      <c r="L252" s="125">
        <v>85000</v>
      </c>
      <c r="M252" s="126">
        <f t="shared" si="135"/>
        <v>16150</v>
      </c>
      <c r="N252" s="126">
        <f t="shared" si="136"/>
        <v>101150</v>
      </c>
      <c r="O252" s="126">
        <v>85000</v>
      </c>
      <c r="P252" s="126">
        <f t="shared" si="137"/>
        <v>16150</v>
      </c>
      <c r="Q252" s="126">
        <f t="shared" si="138"/>
        <v>101150</v>
      </c>
      <c r="R252" s="126">
        <v>85000</v>
      </c>
      <c r="S252" s="126">
        <f t="shared" si="139"/>
        <v>16150</v>
      </c>
      <c r="T252" s="126">
        <f t="shared" si="140"/>
        <v>101150</v>
      </c>
    </row>
    <row r="253" spans="1:20" ht="15" customHeight="1" x14ac:dyDescent="0.3">
      <c r="A253" s="34" t="s">
        <v>768</v>
      </c>
      <c r="B253" s="16" t="s">
        <v>424</v>
      </c>
      <c r="C253" s="22">
        <v>230000</v>
      </c>
      <c r="D253" s="22">
        <f t="shared" si="109"/>
        <v>43700</v>
      </c>
      <c r="E253" s="22">
        <f t="shared" si="110"/>
        <v>273700</v>
      </c>
      <c r="F253" s="35">
        <v>230000</v>
      </c>
      <c r="G253" s="35">
        <f t="shared" si="131"/>
        <v>43700</v>
      </c>
      <c r="H253" s="35">
        <f t="shared" si="132"/>
        <v>273700</v>
      </c>
      <c r="I253" s="35">
        <v>340000</v>
      </c>
      <c r="J253" s="35">
        <f t="shared" si="133"/>
        <v>64600</v>
      </c>
      <c r="K253" s="35">
        <f t="shared" si="134"/>
        <v>404600</v>
      </c>
      <c r="L253" s="80">
        <v>340000</v>
      </c>
      <c r="M253" s="51">
        <f t="shared" si="135"/>
        <v>64600</v>
      </c>
      <c r="N253" s="51">
        <f t="shared" si="136"/>
        <v>404600</v>
      </c>
      <c r="O253" s="51">
        <v>240000</v>
      </c>
      <c r="P253" s="51">
        <f t="shared" si="137"/>
        <v>45600</v>
      </c>
      <c r="Q253" s="51">
        <f t="shared" si="138"/>
        <v>285600</v>
      </c>
      <c r="R253" s="51">
        <v>460000</v>
      </c>
      <c r="S253" s="51">
        <f t="shared" si="139"/>
        <v>87400</v>
      </c>
      <c r="T253" s="51">
        <f t="shared" si="140"/>
        <v>547400</v>
      </c>
    </row>
    <row r="254" spans="1:20" ht="15" customHeight="1" x14ac:dyDescent="0.3">
      <c r="A254" s="34" t="s">
        <v>769</v>
      </c>
      <c r="B254" s="16" t="s">
        <v>1102</v>
      </c>
      <c r="C254" s="22">
        <v>45000</v>
      </c>
      <c r="D254" s="22">
        <f t="shared" si="109"/>
        <v>8550</v>
      </c>
      <c r="E254" s="22">
        <f t="shared" si="110"/>
        <v>53550</v>
      </c>
      <c r="F254" s="35">
        <v>45000</v>
      </c>
      <c r="G254" s="35">
        <f t="shared" ref="G254:G259" si="141">F254*19%</f>
        <v>8550</v>
      </c>
      <c r="H254" s="35">
        <f t="shared" ref="H254:H259" si="142">G254+F254</f>
        <v>53550</v>
      </c>
      <c r="I254" s="35">
        <v>58000</v>
      </c>
      <c r="J254" s="35">
        <f t="shared" si="133"/>
        <v>11020</v>
      </c>
      <c r="K254" s="35">
        <f t="shared" si="134"/>
        <v>69020</v>
      </c>
      <c r="L254" s="80">
        <v>58000</v>
      </c>
      <c r="M254" s="51">
        <f t="shared" si="135"/>
        <v>11020</v>
      </c>
      <c r="N254" s="51">
        <f t="shared" si="136"/>
        <v>69020</v>
      </c>
      <c r="O254" s="51">
        <v>45000</v>
      </c>
      <c r="P254" s="51">
        <f t="shared" si="137"/>
        <v>8550</v>
      </c>
      <c r="Q254" s="51">
        <f t="shared" si="138"/>
        <v>53550</v>
      </c>
      <c r="R254" s="51">
        <v>65000</v>
      </c>
      <c r="S254" s="51">
        <f t="shared" si="139"/>
        <v>12350</v>
      </c>
      <c r="T254" s="51">
        <f t="shared" si="140"/>
        <v>77350</v>
      </c>
    </row>
    <row r="255" spans="1:20" ht="15" customHeight="1" x14ac:dyDescent="0.3">
      <c r="A255" s="34" t="s">
        <v>770</v>
      </c>
      <c r="B255" s="16" t="s">
        <v>425</v>
      </c>
      <c r="C255" s="22">
        <v>230000</v>
      </c>
      <c r="D255" s="22">
        <f t="shared" si="109"/>
        <v>43700</v>
      </c>
      <c r="E255" s="22">
        <f t="shared" si="110"/>
        <v>273700</v>
      </c>
      <c r="F255" s="35">
        <v>230000</v>
      </c>
      <c r="G255" s="35">
        <f t="shared" si="141"/>
        <v>43700</v>
      </c>
      <c r="H255" s="35">
        <f t="shared" si="142"/>
        <v>273700</v>
      </c>
      <c r="I255" s="35">
        <v>340000</v>
      </c>
      <c r="J255" s="35">
        <f t="shared" si="133"/>
        <v>64600</v>
      </c>
      <c r="K255" s="35">
        <f t="shared" si="134"/>
        <v>404600</v>
      </c>
      <c r="L255" s="80">
        <v>340000</v>
      </c>
      <c r="M255" s="51">
        <f t="shared" si="135"/>
        <v>64600</v>
      </c>
      <c r="N255" s="51">
        <f t="shared" si="136"/>
        <v>404600</v>
      </c>
      <c r="O255" s="51">
        <v>260000</v>
      </c>
      <c r="P255" s="51">
        <f t="shared" si="137"/>
        <v>49400</v>
      </c>
      <c r="Q255" s="51">
        <f t="shared" si="138"/>
        <v>309400</v>
      </c>
      <c r="R255" s="51">
        <v>360000</v>
      </c>
      <c r="S255" s="51">
        <f t="shared" si="139"/>
        <v>68400</v>
      </c>
      <c r="T255" s="51">
        <f t="shared" si="140"/>
        <v>428400</v>
      </c>
    </row>
    <row r="256" spans="1:20" ht="15" customHeight="1" x14ac:dyDescent="0.3">
      <c r="A256" s="34" t="s">
        <v>771</v>
      </c>
      <c r="B256" s="16" t="s">
        <v>1034</v>
      </c>
      <c r="C256" s="22">
        <v>115000</v>
      </c>
      <c r="D256" s="22">
        <f t="shared" si="109"/>
        <v>21850</v>
      </c>
      <c r="E256" s="22">
        <f t="shared" si="110"/>
        <v>136850</v>
      </c>
      <c r="F256" s="35">
        <v>115000</v>
      </c>
      <c r="G256" s="35">
        <f t="shared" si="141"/>
        <v>21850</v>
      </c>
      <c r="H256" s="35">
        <f t="shared" si="142"/>
        <v>136850</v>
      </c>
      <c r="I256" s="35">
        <v>175000</v>
      </c>
      <c r="J256" s="35">
        <f t="shared" si="133"/>
        <v>33250</v>
      </c>
      <c r="K256" s="35">
        <f t="shared" si="134"/>
        <v>208250</v>
      </c>
      <c r="L256" s="80">
        <v>185000</v>
      </c>
      <c r="M256" s="51">
        <f t="shared" si="135"/>
        <v>35150</v>
      </c>
      <c r="N256" s="51">
        <f t="shared" si="136"/>
        <v>220150</v>
      </c>
      <c r="O256" s="51">
        <v>85000</v>
      </c>
      <c r="P256" s="51">
        <f t="shared" si="137"/>
        <v>16150</v>
      </c>
      <c r="Q256" s="51">
        <f t="shared" si="138"/>
        <v>101150</v>
      </c>
      <c r="R256" s="51">
        <v>260000</v>
      </c>
      <c r="S256" s="51">
        <f t="shared" si="139"/>
        <v>49400</v>
      </c>
      <c r="T256" s="51">
        <f t="shared" si="140"/>
        <v>309400</v>
      </c>
    </row>
    <row r="257" spans="1:20" ht="15" customHeight="1" x14ac:dyDescent="0.3">
      <c r="A257" s="34" t="s">
        <v>772</v>
      </c>
      <c r="B257" s="16" t="s">
        <v>1035</v>
      </c>
      <c r="C257" s="22">
        <v>105000</v>
      </c>
      <c r="D257" s="22">
        <f t="shared" si="109"/>
        <v>19950</v>
      </c>
      <c r="E257" s="22">
        <f t="shared" si="110"/>
        <v>124950</v>
      </c>
      <c r="F257" s="35">
        <v>105000</v>
      </c>
      <c r="G257" s="35">
        <f t="shared" si="141"/>
        <v>19950</v>
      </c>
      <c r="H257" s="35">
        <f t="shared" si="142"/>
        <v>124950</v>
      </c>
      <c r="I257" s="35">
        <v>178000</v>
      </c>
      <c r="J257" s="35">
        <f t="shared" si="133"/>
        <v>33820</v>
      </c>
      <c r="K257" s="35">
        <f t="shared" si="134"/>
        <v>211820</v>
      </c>
      <c r="L257" s="80">
        <v>180000</v>
      </c>
      <c r="M257" s="51">
        <f t="shared" si="135"/>
        <v>34200</v>
      </c>
      <c r="N257" s="51">
        <f t="shared" si="136"/>
        <v>214200</v>
      </c>
      <c r="O257" s="51">
        <v>80000</v>
      </c>
      <c r="P257" s="51">
        <f t="shared" si="137"/>
        <v>15200</v>
      </c>
      <c r="Q257" s="51">
        <f t="shared" si="138"/>
        <v>95200</v>
      </c>
      <c r="R257" s="51">
        <v>210000</v>
      </c>
      <c r="S257" s="51">
        <f t="shared" si="139"/>
        <v>39900</v>
      </c>
      <c r="T257" s="51">
        <f t="shared" si="140"/>
        <v>249900</v>
      </c>
    </row>
    <row r="258" spans="1:20" ht="15" customHeight="1" x14ac:dyDescent="0.3">
      <c r="A258" s="34" t="s">
        <v>773</v>
      </c>
      <c r="B258" s="16" t="s">
        <v>1036</v>
      </c>
      <c r="C258" s="22">
        <v>118000</v>
      </c>
      <c r="D258" s="22">
        <f t="shared" si="109"/>
        <v>22420</v>
      </c>
      <c r="E258" s="22">
        <f t="shared" si="110"/>
        <v>140420</v>
      </c>
      <c r="F258" s="35">
        <v>118000</v>
      </c>
      <c r="G258" s="35">
        <f t="shared" si="141"/>
        <v>22420</v>
      </c>
      <c r="H258" s="35">
        <f t="shared" si="142"/>
        <v>140420</v>
      </c>
      <c r="I258" s="35">
        <v>165000</v>
      </c>
      <c r="J258" s="35">
        <f t="shared" si="133"/>
        <v>31350</v>
      </c>
      <c r="K258" s="35">
        <f t="shared" si="134"/>
        <v>196350</v>
      </c>
      <c r="L258" s="80">
        <v>175000</v>
      </c>
      <c r="M258" s="51">
        <f t="shared" si="135"/>
        <v>33250</v>
      </c>
      <c r="N258" s="51">
        <f t="shared" si="136"/>
        <v>208250</v>
      </c>
      <c r="O258" s="51">
        <v>115000</v>
      </c>
      <c r="P258" s="51">
        <f t="shared" si="137"/>
        <v>21850</v>
      </c>
      <c r="Q258" s="51">
        <f t="shared" si="138"/>
        <v>136850</v>
      </c>
      <c r="R258" s="82">
        <v>198000</v>
      </c>
      <c r="S258" s="51">
        <f t="shared" si="139"/>
        <v>37620</v>
      </c>
      <c r="T258" s="51">
        <f t="shared" si="140"/>
        <v>235620</v>
      </c>
    </row>
    <row r="259" spans="1:20" ht="15" customHeight="1" x14ac:dyDescent="0.3">
      <c r="A259" s="34" t="s">
        <v>774</v>
      </c>
      <c r="B259" s="16" t="s">
        <v>426</v>
      </c>
      <c r="C259" s="22">
        <v>15000</v>
      </c>
      <c r="D259" s="22">
        <f t="shared" si="109"/>
        <v>2850</v>
      </c>
      <c r="E259" s="22">
        <f t="shared" si="110"/>
        <v>17850</v>
      </c>
      <c r="F259" s="35">
        <v>15000</v>
      </c>
      <c r="G259" s="35">
        <f t="shared" si="141"/>
        <v>2850</v>
      </c>
      <c r="H259" s="35">
        <f t="shared" si="142"/>
        <v>17850</v>
      </c>
      <c r="I259" s="35">
        <v>15000</v>
      </c>
      <c r="J259" s="35">
        <f t="shared" si="133"/>
        <v>2850</v>
      </c>
      <c r="K259" s="35">
        <f t="shared" si="134"/>
        <v>17850</v>
      </c>
      <c r="L259" s="80">
        <v>15000</v>
      </c>
      <c r="M259" s="51">
        <f t="shared" si="135"/>
        <v>2850</v>
      </c>
      <c r="N259" s="51">
        <f t="shared" si="136"/>
        <v>17850</v>
      </c>
      <c r="O259" s="51">
        <v>15000</v>
      </c>
      <c r="P259" s="51">
        <f t="shared" si="137"/>
        <v>2850</v>
      </c>
      <c r="Q259" s="51">
        <f t="shared" si="138"/>
        <v>17850</v>
      </c>
      <c r="R259" s="82">
        <v>15000</v>
      </c>
      <c r="S259" s="51">
        <f t="shared" si="139"/>
        <v>2850</v>
      </c>
      <c r="T259" s="51">
        <f t="shared" si="140"/>
        <v>17850</v>
      </c>
    </row>
    <row r="260" spans="1:20" ht="25.5" customHeight="1" x14ac:dyDescent="0.3">
      <c r="A260" s="111">
        <v>8</v>
      </c>
      <c r="B260" s="112" t="s">
        <v>427</v>
      </c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5"/>
      <c r="T260" s="115"/>
    </row>
    <row r="261" spans="1:20" ht="15" customHeight="1" x14ac:dyDescent="0.3">
      <c r="A261" s="34" t="s">
        <v>775</v>
      </c>
      <c r="B261" s="16" t="s">
        <v>428</v>
      </c>
      <c r="C261" s="22">
        <v>18000</v>
      </c>
      <c r="D261" s="22">
        <f t="shared" si="109"/>
        <v>3420</v>
      </c>
      <c r="E261" s="22">
        <f t="shared" si="110"/>
        <v>21420</v>
      </c>
      <c r="F261" s="35">
        <v>18000</v>
      </c>
      <c r="G261" s="35">
        <f t="shared" ref="G261:G274" si="143">F261*19%</f>
        <v>3420</v>
      </c>
      <c r="H261" s="35">
        <f t="shared" ref="H261:H274" si="144">G261+F261</f>
        <v>21420</v>
      </c>
      <c r="I261" s="35">
        <v>18000</v>
      </c>
      <c r="J261" s="35">
        <f t="shared" ref="J261:J269" si="145">I261*19%</f>
        <v>3420</v>
      </c>
      <c r="K261" s="35">
        <f t="shared" ref="K261:K269" si="146">J261+I261</f>
        <v>21420</v>
      </c>
      <c r="L261" s="80">
        <v>18000</v>
      </c>
      <c r="M261" s="51">
        <f>L261*19%</f>
        <v>3420</v>
      </c>
      <c r="N261" s="51">
        <f>M261+L261</f>
        <v>21420</v>
      </c>
      <c r="O261" s="51">
        <v>18000</v>
      </c>
      <c r="P261" s="51">
        <f>O261*19%</f>
        <v>3420</v>
      </c>
      <c r="Q261" s="51">
        <f>P261+O261</f>
        <v>21420</v>
      </c>
      <c r="R261" s="82">
        <v>18000</v>
      </c>
      <c r="S261" s="51">
        <f>R261*19%</f>
        <v>3420</v>
      </c>
      <c r="T261" s="51">
        <f>S261+R261</f>
        <v>21420</v>
      </c>
    </row>
    <row r="262" spans="1:20" ht="15" customHeight="1" x14ac:dyDescent="0.3">
      <c r="A262" s="34" t="s">
        <v>776</v>
      </c>
      <c r="B262" s="16" t="s">
        <v>429</v>
      </c>
      <c r="C262" s="22">
        <v>35000</v>
      </c>
      <c r="D262" s="22">
        <f t="shared" si="109"/>
        <v>6650</v>
      </c>
      <c r="E262" s="22">
        <f t="shared" si="110"/>
        <v>41650</v>
      </c>
      <c r="F262" s="35">
        <v>35000</v>
      </c>
      <c r="G262" s="35">
        <f t="shared" si="143"/>
        <v>6650</v>
      </c>
      <c r="H262" s="35">
        <f t="shared" si="144"/>
        <v>41650</v>
      </c>
      <c r="I262" s="35">
        <v>52000</v>
      </c>
      <c r="J262" s="35">
        <f t="shared" si="145"/>
        <v>9880</v>
      </c>
      <c r="K262" s="35">
        <f t="shared" si="146"/>
        <v>61880</v>
      </c>
      <c r="L262" s="80">
        <v>52000</v>
      </c>
      <c r="M262" s="51">
        <f t="shared" ref="M262:M310" si="147">L262*19%</f>
        <v>9880</v>
      </c>
      <c r="N262" s="51">
        <f t="shared" ref="N262:N310" si="148">M262+L262</f>
        <v>61880</v>
      </c>
      <c r="O262" s="51">
        <v>42000</v>
      </c>
      <c r="P262" s="51">
        <f t="shared" ref="P262:P316" si="149">O262*19%</f>
        <v>7980</v>
      </c>
      <c r="Q262" s="51">
        <f t="shared" ref="Q262:Q316" si="150">P262+O262</f>
        <v>49980</v>
      </c>
      <c r="R262" s="82">
        <v>65000</v>
      </c>
      <c r="S262" s="51">
        <f t="shared" ref="S262:S316" si="151">R262*19%</f>
        <v>12350</v>
      </c>
      <c r="T262" s="51">
        <f t="shared" ref="T262:T316" si="152">S262+R262</f>
        <v>77350</v>
      </c>
    </row>
    <row r="263" spans="1:20" ht="15" customHeight="1" x14ac:dyDescent="0.3">
      <c r="A263" s="121" t="s">
        <v>777</v>
      </c>
      <c r="B263" s="120" t="s">
        <v>1572</v>
      </c>
      <c r="C263" s="122">
        <v>65000</v>
      </c>
      <c r="D263" s="122">
        <f t="shared" si="109"/>
        <v>12350</v>
      </c>
      <c r="E263" s="122">
        <f t="shared" si="110"/>
        <v>77350</v>
      </c>
      <c r="F263" s="123">
        <v>80000</v>
      </c>
      <c r="G263" s="123">
        <f t="shared" si="143"/>
        <v>15200</v>
      </c>
      <c r="H263" s="123">
        <f t="shared" si="144"/>
        <v>95200</v>
      </c>
      <c r="I263" s="123">
        <v>85000</v>
      </c>
      <c r="J263" s="123">
        <f t="shared" si="145"/>
        <v>16150</v>
      </c>
      <c r="K263" s="123">
        <f t="shared" si="146"/>
        <v>101150</v>
      </c>
      <c r="L263" s="125">
        <v>90000</v>
      </c>
      <c r="M263" s="126">
        <f t="shared" si="147"/>
        <v>17100</v>
      </c>
      <c r="N263" s="126">
        <f t="shared" si="148"/>
        <v>107100</v>
      </c>
      <c r="O263" s="126">
        <v>72000</v>
      </c>
      <c r="P263" s="126">
        <f t="shared" si="149"/>
        <v>13680</v>
      </c>
      <c r="Q263" s="126">
        <f t="shared" si="150"/>
        <v>85680</v>
      </c>
      <c r="R263" s="127">
        <v>92000</v>
      </c>
      <c r="S263" s="126">
        <f t="shared" si="151"/>
        <v>17480</v>
      </c>
      <c r="T263" s="126">
        <f t="shared" si="152"/>
        <v>109480</v>
      </c>
    </row>
    <row r="264" spans="1:20" ht="15" customHeight="1" x14ac:dyDescent="0.3">
      <c r="A264" s="34" t="s">
        <v>778</v>
      </c>
      <c r="B264" s="16" t="s">
        <v>1076</v>
      </c>
      <c r="C264" s="22">
        <v>75000</v>
      </c>
      <c r="D264" s="22">
        <f t="shared" si="109"/>
        <v>14250</v>
      </c>
      <c r="E264" s="22">
        <f t="shared" si="110"/>
        <v>89250</v>
      </c>
      <c r="F264" s="35">
        <v>55000</v>
      </c>
      <c r="G264" s="35">
        <f t="shared" si="143"/>
        <v>10450</v>
      </c>
      <c r="H264" s="35">
        <f t="shared" si="144"/>
        <v>65450</v>
      </c>
      <c r="I264" s="35">
        <v>80000</v>
      </c>
      <c r="J264" s="35">
        <f t="shared" si="145"/>
        <v>15200</v>
      </c>
      <c r="K264" s="35">
        <f t="shared" si="146"/>
        <v>95200</v>
      </c>
      <c r="L264" s="80">
        <v>80000</v>
      </c>
      <c r="M264" s="51">
        <f t="shared" si="147"/>
        <v>15200</v>
      </c>
      <c r="N264" s="51">
        <f t="shared" si="148"/>
        <v>95200</v>
      </c>
      <c r="O264" s="51">
        <v>75000</v>
      </c>
      <c r="P264" s="51">
        <f t="shared" si="149"/>
        <v>14250</v>
      </c>
      <c r="Q264" s="51">
        <f t="shared" si="150"/>
        <v>89250</v>
      </c>
      <c r="R264" s="82">
        <v>80000</v>
      </c>
      <c r="S264" s="51">
        <f t="shared" si="151"/>
        <v>15200</v>
      </c>
      <c r="T264" s="51">
        <f t="shared" si="152"/>
        <v>95200</v>
      </c>
    </row>
    <row r="265" spans="1:20" ht="15" customHeight="1" x14ac:dyDescent="0.3">
      <c r="A265" s="34" t="s">
        <v>779</v>
      </c>
      <c r="B265" s="16" t="s">
        <v>1077</v>
      </c>
      <c r="C265" s="22">
        <v>78000</v>
      </c>
      <c r="D265" s="22">
        <f t="shared" si="109"/>
        <v>14820</v>
      </c>
      <c r="E265" s="22">
        <f t="shared" si="110"/>
        <v>92820</v>
      </c>
      <c r="F265" s="35">
        <v>55000</v>
      </c>
      <c r="G265" s="35">
        <f t="shared" si="143"/>
        <v>10450</v>
      </c>
      <c r="H265" s="35">
        <f t="shared" si="144"/>
        <v>65450</v>
      </c>
      <c r="I265" s="35">
        <v>82000</v>
      </c>
      <c r="J265" s="35">
        <f t="shared" si="145"/>
        <v>15580</v>
      </c>
      <c r="K265" s="35">
        <f t="shared" si="146"/>
        <v>97580</v>
      </c>
      <c r="L265" s="80">
        <v>82000</v>
      </c>
      <c r="M265" s="51">
        <f t="shared" si="147"/>
        <v>15580</v>
      </c>
      <c r="N265" s="51">
        <f t="shared" si="148"/>
        <v>97580</v>
      </c>
      <c r="O265" s="51">
        <v>58000</v>
      </c>
      <c r="P265" s="51">
        <f t="shared" si="149"/>
        <v>11020</v>
      </c>
      <c r="Q265" s="51">
        <f t="shared" si="150"/>
        <v>69020</v>
      </c>
      <c r="R265" s="82">
        <v>82000</v>
      </c>
      <c r="S265" s="51">
        <f t="shared" si="151"/>
        <v>15580</v>
      </c>
      <c r="T265" s="51">
        <f t="shared" si="152"/>
        <v>97580</v>
      </c>
    </row>
    <row r="266" spans="1:20" ht="15" customHeight="1" x14ac:dyDescent="0.3">
      <c r="A266" s="34" t="s">
        <v>780</v>
      </c>
      <c r="B266" s="16" t="s">
        <v>430</v>
      </c>
      <c r="C266" s="22">
        <v>210000</v>
      </c>
      <c r="D266" s="22">
        <f t="shared" si="109"/>
        <v>39900</v>
      </c>
      <c r="E266" s="22">
        <f t="shared" si="110"/>
        <v>249900</v>
      </c>
      <c r="F266" s="35">
        <v>190000</v>
      </c>
      <c r="G266" s="35">
        <f t="shared" si="143"/>
        <v>36100</v>
      </c>
      <c r="H266" s="35">
        <f t="shared" si="144"/>
        <v>226100</v>
      </c>
      <c r="I266" s="35">
        <v>480000</v>
      </c>
      <c r="J266" s="35">
        <f t="shared" si="145"/>
        <v>91200</v>
      </c>
      <c r="K266" s="35">
        <f t="shared" si="146"/>
        <v>571200</v>
      </c>
      <c r="L266" s="80">
        <v>480000</v>
      </c>
      <c r="M266" s="51">
        <f t="shared" si="147"/>
        <v>91200</v>
      </c>
      <c r="N266" s="51">
        <f t="shared" si="148"/>
        <v>571200</v>
      </c>
      <c r="O266" s="51">
        <v>320000</v>
      </c>
      <c r="P266" s="51">
        <f t="shared" si="149"/>
        <v>60800</v>
      </c>
      <c r="Q266" s="51">
        <f t="shared" si="150"/>
        <v>380800</v>
      </c>
      <c r="R266" s="82">
        <v>540000</v>
      </c>
      <c r="S266" s="51">
        <f t="shared" si="151"/>
        <v>102600</v>
      </c>
      <c r="T266" s="51">
        <f t="shared" si="152"/>
        <v>642600</v>
      </c>
    </row>
    <row r="267" spans="1:20" ht="15" customHeight="1" x14ac:dyDescent="0.3">
      <c r="A267" s="34" t="s">
        <v>781</v>
      </c>
      <c r="B267" s="16" t="s">
        <v>431</v>
      </c>
      <c r="C267" s="22">
        <v>2450000</v>
      </c>
      <c r="D267" s="22">
        <f t="shared" si="109"/>
        <v>465500</v>
      </c>
      <c r="E267" s="22">
        <f t="shared" si="110"/>
        <v>2915500</v>
      </c>
      <c r="F267" s="35">
        <v>2450000</v>
      </c>
      <c r="G267" s="35">
        <f t="shared" si="143"/>
        <v>465500</v>
      </c>
      <c r="H267" s="35">
        <f t="shared" si="144"/>
        <v>2915500</v>
      </c>
      <c r="I267" s="35">
        <v>5310000</v>
      </c>
      <c r="J267" s="35">
        <f t="shared" si="145"/>
        <v>1008900</v>
      </c>
      <c r="K267" s="35">
        <f t="shared" si="146"/>
        <v>6318900</v>
      </c>
      <c r="L267" s="80">
        <v>5420000</v>
      </c>
      <c r="M267" s="51">
        <f t="shared" si="147"/>
        <v>1029800</v>
      </c>
      <c r="N267" s="51">
        <f t="shared" si="148"/>
        <v>6449800</v>
      </c>
      <c r="O267" s="51">
        <v>3670000</v>
      </c>
      <c r="P267" s="51">
        <f t="shared" si="149"/>
        <v>697300</v>
      </c>
      <c r="Q267" s="51">
        <f t="shared" si="150"/>
        <v>4367300</v>
      </c>
      <c r="R267" s="82">
        <v>7840000</v>
      </c>
      <c r="S267" s="51">
        <f t="shared" si="151"/>
        <v>1489600</v>
      </c>
      <c r="T267" s="51">
        <f t="shared" si="152"/>
        <v>9329600</v>
      </c>
    </row>
    <row r="268" spans="1:20" ht="15" customHeight="1" x14ac:dyDescent="0.3">
      <c r="A268" s="34" t="s">
        <v>782</v>
      </c>
      <c r="B268" s="16" t="s">
        <v>1167</v>
      </c>
      <c r="C268" s="22">
        <v>12500</v>
      </c>
      <c r="D268" s="22">
        <f t="shared" si="109"/>
        <v>2375</v>
      </c>
      <c r="E268" s="22">
        <f t="shared" si="110"/>
        <v>14875</v>
      </c>
      <c r="F268" s="35">
        <v>12500</v>
      </c>
      <c r="G268" s="35">
        <f t="shared" si="143"/>
        <v>2375</v>
      </c>
      <c r="H268" s="35">
        <f t="shared" si="144"/>
        <v>14875</v>
      </c>
      <c r="I268" s="35">
        <v>12500</v>
      </c>
      <c r="J268" s="35">
        <f t="shared" si="145"/>
        <v>2375</v>
      </c>
      <c r="K268" s="35">
        <f t="shared" si="146"/>
        <v>14875</v>
      </c>
      <c r="L268" s="80">
        <v>12500</v>
      </c>
      <c r="M268" s="51">
        <f t="shared" si="147"/>
        <v>2375</v>
      </c>
      <c r="N268" s="51">
        <f t="shared" si="148"/>
        <v>14875</v>
      </c>
      <c r="O268" s="51">
        <v>12500</v>
      </c>
      <c r="P268" s="51">
        <f t="shared" si="149"/>
        <v>2375</v>
      </c>
      <c r="Q268" s="51">
        <f t="shared" si="150"/>
        <v>14875</v>
      </c>
      <c r="R268" s="82">
        <v>12500</v>
      </c>
      <c r="S268" s="51">
        <f t="shared" si="151"/>
        <v>2375</v>
      </c>
      <c r="T268" s="51">
        <f t="shared" si="152"/>
        <v>14875</v>
      </c>
    </row>
    <row r="269" spans="1:20" ht="15" customHeight="1" x14ac:dyDescent="0.3">
      <c r="A269" s="34" t="s">
        <v>783</v>
      </c>
      <c r="B269" s="16" t="s">
        <v>432</v>
      </c>
      <c r="C269" s="22">
        <v>980000</v>
      </c>
      <c r="D269" s="22">
        <f t="shared" si="109"/>
        <v>186200</v>
      </c>
      <c r="E269" s="22">
        <f t="shared" si="110"/>
        <v>1166200</v>
      </c>
      <c r="F269" s="35">
        <v>980000</v>
      </c>
      <c r="G269" s="35">
        <f t="shared" si="143"/>
        <v>186200</v>
      </c>
      <c r="H269" s="35">
        <f t="shared" si="144"/>
        <v>1166200</v>
      </c>
      <c r="I269" s="35">
        <v>1720000</v>
      </c>
      <c r="J269" s="35">
        <f t="shared" si="145"/>
        <v>326800</v>
      </c>
      <c r="K269" s="35">
        <f t="shared" si="146"/>
        <v>2046800</v>
      </c>
      <c r="L269" s="80">
        <v>1720000</v>
      </c>
      <c r="M269" s="51">
        <f t="shared" si="147"/>
        <v>326800</v>
      </c>
      <c r="N269" s="51">
        <f t="shared" si="148"/>
        <v>2046800</v>
      </c>
      <c r="O269" s="51">
        <v>1560000</v>
      </c>
      <c r="P269" s="51">
        <f t="shared" si="149"/>
        <v>296400</v>
      </c>
      <c r="Q269" s="51">
        <f t="shared" si="150"/>
        <v>1856400</v>
      </c>
      <c r="R269" s="82">
        <v>2450000</v>
      </c>
      <c r="S269" s="51">
        <f t="shared" si="151"/>
        <v>465500</v>
      </c>
      <c r="T269" s="51">
        <f t="shared" si="152"/>
        <v>2915500</v>
      </c>
    </row>
    <row r="270" spans="1:20" ht="15" customHeight="1" x14ac:dyDescent="0.3">
      <c r="A270" s="34" t="s">
        <v>784</v>
      </c>
      <c r="B270" s="16" t="s">
        <v>1103</v>
      </c>
      <c r="C270" s="22">
        <v>45000</v>
      </c>
      <c r="D270" s="22">
        <f t="shared" si="109"/>
        <v>8550</v>
      </c>
      <c r="E270" s="22">
        <f t="shared" si="110"/>
        <v>53550</v>
      </c>
      <c r="F270" s="35">
        <v>45000</v>
      </c>
      <c r="G270" s="35">
        <f t="shared" si="143"/>
        <v>8550</v>
      </c>
      <c r="H270" s="35">
        <f t="shared" si="144"/>
        <v>53550</v>
      </c>
      <c r="I270" s="35">
        <v>58000</v>
      </c>
      <c r="J270" s="35">
        <f>I270*19%</f>
        <v>11020</v>
      </c>
      <c r="K270" s="35">
        <f>J270+I270</f>
        <v>69020</v>
      </c>
      <c r="L270" s="80">
        <v>58000</v>
      </c>
      <c r="M270" s="51">
        <f t="shared" si="147"/>
        <v>11020</v>
      </c>
      <c r="N270" s="51">
        <f t="shared" si="148"/>
        <v>69020</v>
      </c>
      <c r="O270" s="51">
        <v>45000</v>
      </c>
      <c r="P270" s="51">
        <f t="shared" si="149"/>
        <v>8550</v>
      </c>
      <c r="Q270" s="51">
        <f t="shared" si="150"/>
        <v>53550</v>
      </c>
      <c r="R270" s="82">
        <v>65000</v>
      </c>
      <c r="S270" s="51">
        <f t="shared" si="151"/>
        <v>12350</v>
      </c>
      <c r="T270" s="51">
        <f t="shared" si="152"/>
        <v>77350</v>
      </c>
    </row>
    <row r="271" spans="1:20" ht="15" customHeight="1" x14ac:dyDescent="0.3">
      <c r="A271" s="34" t="s">
        <v>785</v>
      </c>
      <c r="B271" s="16" t="s">
        <v>1104</v>
      </c>
      <c r="C271" s="22">
        <v>35000</v>
      </c>
      <c r="D271" s="22">
        <f t="shared" si="109"/>
        <v>6650</v>
      </c>
      <c r="E271" s="22">
        <f t="shared" si="110"/>
        <v>41650</v>
      </c>
      <c r="F271" s="35">
        <v>35000</v>
      </c>
      <c r="G271" s="35">
        <f t="shared" si="143"/>
        <v>6650</v>
      </c>
      <c r="H271" s="35">
        <f t="shared" si="144"/>
        <v>41650</v>
      </c>
      <c r="I271" s="35">
        <v>58000</v>
      </c>
      <c r="J271" s="35">
        <f>I271*19%</f>
        <v>11020</v>
      </c>
      <c r="K271" s="35">
        <f>J271+I271</f>
        <v>69020</v>
      </c>
      <c r="L271" s="80">
        <v>58000</v>
      </c>
      <c r="M271" s="51">
        <f t="shared" si="147"/>
        <v>11020</v>
      </c>
      <c r="N271" s="51">
        <f t="shared" si="148"/>
        <v>69020</v>
      </c>
      <c r="O271" s="51">
        <v>45000</v>
      </c>
      <c r="P271" s="51">
        <f t="shared" si="149"/>
        <v>8550</v>
      </c>
      <c r="Q271" s="51">
        <f t="shared" si="150"/>
        <v>53550</v>
      </c>
      <c r="R271" s="51">
        <v>65000</v>
      </c>
      <c r="S271" s="51">
        <f t="shared" si="151"/>
        <v>12350</v>
      </c>
      <c r="T271" s="51">
        <f t="shared" si="152"/>
        <v>77350</v>
      </c>
    </row>
    <row r="272" spans="1:20" ht="15" customHeight="1" x14ac:dyDescent="0.3">
      <c r="A272" s="34" t="s">
        <v>786</v>
      </c>
      <c r="B272" s="16" t="s">
        <v>433</v>
      </c>
      <c r="C272" s="22">
        <v>78000</v>
      </c>
      <c r="D272" s="22">
        <f t="shared" si="109"/>
        <v>14820</v>
      </c>
      <c r="E272" s="22">
        <f t="shared" si="110"/>
        <v>92820</v>
      </c>
      <c r="F272" s="35">
        <v>78000</v>
      </c>
      <c r="G272" s="35">
        <f t="shared" si="143"/>
        <v>14820</v>
      </c>
      <c r="H272" s="35">
        <f t="shared" si="144"/>
        <v>92820</v>
      </c>
      <c r="I272" s="35">
        <v>115000</v>
      </c>
      <c r="J272" s="35">
        <f>I272*19%</f>
        <v>21850</v>
      </c>
      <c r="K272" s="35">
        <f>J272+I272</f>
        <v>136850</v>
      </c>
      <c r="L272" s="80">
        <v>115000</v>
      </c>
      <c r="M272" s="51">
        <f t="shared" si="147"/>
        <v>21850</v>
      </c>
      <c r="N272" s="51">
        <f t="shared" si="148"/>
        <v>136850</v>
      </c>
      <c r="O272" s="51">
        <v>98000</v>
      </c>
      <c r="P272" s="51">
        <f t="shared" si="149"/>
        <v>18620</v>
      </c>
      <c r="Q272" s="51">
        <f t="shared" si="150"/>
        <v>116620</v>
      </c>
      <c r="R272" s="51">
        <v>135000</v>
      </c>
      <c r="S272" s="51">
        <f t="shared" si="151"/>
        <v>25650</v>
      </c>
      <c r="T272" s="51">
        <f t="shared" si="152"/>
        <v>160650</v>
      </c>
    </row>
    <row r="273" spans="1:20" ht="15" customHeight="1" x14ac:dyDescent="0.3">
      <c r="A273" s="34" t="s">
        <v>787</v>
      </c>
      <c r="B273" s="16" t="s">
        <v>1074</v>
      </c>
      <c r="C273" s="22">
        <v>550000</v>
      </c>
      <c r="D273" s="22">
        <f t="shared" si="109"/>
        <v>104500</v>
      </c>
      <c r="E273" s="22">
        <f t="shared" si="110"/>
        <v>654500</v>
      </c>
      <c r="F273" s="35">
        <v>480000</v>
      </c>
      <c r="G273" s="35">
        <f t="shared" si="143"/>
        <v>91200</v>
      </c>
      <c r="H273" s="35">
        <f t="shared" si="144"/>
        <v>571200</v>
      </c>
      <c r="I273" s="35">
        <v>550000</v>
      </c>
      <c r="J273" s="35">
        <f>I273*19%</f>
        <v>104500</v>
      </c>
      <c r="K273" s="35">
        <f>J273+I273</f>
        <v>654500</v>
      </c>
      <c r="L273" s="80">
        <v>600000</v>
      </c>
      <c r="M273" s="51">
        <f t="shared" si="147"/>
        <v>114000</v>
      </c>
      <c r="N273" s="51">
        <f t="shared" si="148"/>
        <v>714000</v>
      </c>
      <c r="O273" s="51">
        <v>650000</v>
      </c>
      <c r="P273" s="51">
        <f t="shared" si="149"/>
        <v>123500</v>
      </c>
      <c r="Q273" s="51">
        <f t="shared" si="150"/>
        <v>773500</v>
      </c>
      <c r="R273" s="51">
        <v>680000</v>
      </c>
      <c r="S273" s="51">
        <f t="shared" si="151"/>
        <v>129200</v>
      </c>
      <c r="T273" s="51">
        <f t="shared" si="152"/>
        <v>809200</v>
      </c>
    </row>
    <row r="274" spans="1:20" ht="15" customHeight="1" x14ac:dyDescent="0.3">
      <c r="A274" s="34" t="s">
        <v>788</v>
      </c>
      <c r="B274" s="16" t="s">
        <v>1075</v>
      </c>
      <c r="C274" s="22">
        <v>550000</v>
      </c>
      <c r="D274" s="22">
        <f t="shared" si="109"/>
        <v>104500</v>
      </c>
      <c r="E274" s="22">
        <f t="shared" si="110"/>
        <v>654500</v>
      </c>
      <c r="F274" s="35">
        <v>480000</v>
      </c>
      <c r="G274" s="35">
        <f t="shared" si="143"/>
        <v>91200</v>
      </c>
      <c r="H274" s="35">
        <f t="shared" si="144"/>
        <v>571200</v>
      </c>
      <c r="I274" s="35">
        <v>550000</v>
      </c>
      <c r="J274" s="35">
        <f>I274*19%</f>
        <v>104500</v>
      </c>
      <c r="K274" s="35">
        <f>J274+I274</f>
        <v>654500</v>
      </c>
      <c r="L274" s="80">
        <v>580000</v>
      </c>
      <c r="M274" s="51">
        <f t="shared" si="147"/>
        <v>110200</v>
      </c>
      <c r="N274" s="51">
        <f t="shared" si="148"/>
        <v>690200</v>
      </c>
      <c r="O274" s="51">
        <v>630000</v>
      </c>
      <c r="P274" s="51">
        <f t="shared" si="149"/>
        <v>119700</v>
      </c>
      <c r="Q274" s="51">
        <f t="shared" si="150"/>
        <v>749700</v>
      </c>
      <c r="R274" s="51">
        <v>650000</v>
      </c>
      <c r="S274" s="51">
        <f t="shared" si="151"/>
        <v>123500</v>
      </c>
      <c r="T274" s="51">
        <f t="shared" si="152"/>
        <v>773500</v>
      </c>
    </row>
    <row r="275" spans="1:20" ht="15" customHeight="1" x14ac:dyDescent="0.3">
      <c r="A275" s="34" t="s">
        <v>789</v>
      </c>
      <c r="B275" s="16" t="s">
        <v>1132</v>
      </c>
      <c r="C275" s="22">
        <v>65000</v>
      </c>
      <c r="D275" s="22">
        <f t="shared" si="109"/>
        <v>12350</v>
      </c>
      <c r="E275" s="22">
        <f t="shared" si="110"/>
        <v>77350</v>
      </c>
      <c r="F275" s="35">
        <v>65000</v>
      </c>
      <c r="G275" s="35">
        <f t="shared" ref="G275:G292" si="153">F275*19%</f>
        <v>12350</v>
      </c>
      <c r="H275" s="35">
        <f t="shared" ref="H275:H292" si="154">G275+F275</f>
        <v>77350</v>
      </c>
      <c r="I275" s="35">
        <v>125000</v>
      </c>
      <c r="J275" s="35">
        <f t="shared" ref="J275:J292" si="155">I275*19%</f>
        <v>23750</v>
      </c>
      <c r="K275" s="35">
        <f t="shared" ref="K275:K292" si="156">J275+I275</f>
        <v>148750</v>
      </c>
      <c r="L275" s="80">
        <v>125000</v>
      </c>
      <c r="M275" s="51">
        <f t="shared" si="147"/>
        <v>23750</v>
      </c>
      <c r="N275" s="51">
        <f t="shared" si="148"/>
        <v>148750</v>
      </c>
      <c r="O275" s="51">
        <v>125000</v>
      </c>
      <c r="P275" s="51">
        <f t="shared" si="149"/>
        <v>23750</v>
      </c>
      <c r="Q275" s="51">
        <f t="shared" si="150"/>
        <v>148750</v>
      </c>
      <c r="R275" s="51">
        <v>125000</v>
      </c>
      <c r="S275" s="51">
        <f t="shared" si="151"/>
        <v>23750</v>
      </c>
      <c r="T275" s="51">
        <f t="shared" si="152"/>
        <v>148750</v>
      </c>
    </row>
    <row r="276" spans="1:20" ht="15" customHeight="1" x14ac:dyDescent="0.3">
      <c r="A276" s="121" t="s">
        <v>790</v>
      </c>
      <c r="B276" s="120" t="s">
        <v>1577</v>
      </c>
      <c r="C276" s="122">
        <v>160000</v>
      </c>
      <c r="D276" s="122">
        <f t="shared" si="109"/>
        <v>30400</v>
      </c>
      <c r="E276" s="122">
        <f t="shared" si="110"/>
        <v>190400</v>
      </c>
      <c r="F276" s="123">
        <v>180000</v>
      </c>
      <c r="G276" s="123">
        <f t="shared" si="153"/>
        <v>34200</v>
      </c>
      <c r="H276" s="123">
        <f t="shared" si="154"/>
        <v>214200</v>
      </c>
      <c r="I276" s="123">
        <v>210000</v>
      </c>
      <c r="J276" s="123">
        <f t="shared" si="155"/>
        <v>39900</v>
      </c>
      <c r="K276" s="123">
        <f t="shared" si="156"/>
        <v>249900</v>
      </c>
      <c r="L276" s="125">
        <v>194000</v>
      </c>
      <c r="M276" s="126">
        <f t="shared" si="147"/>
        <v>36860</v>
      </c>
      <c r="N276" s="126">
        <f t="shared" si="148"/>
        <v>230860</v>
      </c>
      <c r="O276" s="126">
        <v>197000</v>
      </c>
      <c r="P276" s="126">
        <f t="shared" si="149"/>
        <v>37430</v>
      </c>
      <c r="Q276" s="126">
        <f t="shared" si="150"/>
        <v>234430</v>
      </c>
      <c r="R276" s="126">
        <v>240000</v>
      </c>
      <c r="S276" s="126">
        <f t="shared" si="151"/>
        <v>45600</v>
      </c>
      <c r="T276" s="126">
        <f t="shared" si="152"/>
        <v>285600</v>
      </c>
    </row>
    <row r="277" spans="1:20" ht="15" customHeight="1" x14ac:dyDescent="0.3">
      <c r="A277" s="34" t="s">
        <v>791</v>
      </c>
      <c r="B277" s="16" t="s">
        <v>1568</v>
      </c>
      <c r="C277" s="22">
        <v>580000</v>
      </c>
      <c r="D277" s="22">
        <f t="shared" si="109"/>
        <v>110200</v>
      </c>
      <c r="E277" s="22">
        <f t="shared" si="110"/>
        <v>690200</v>
      </c>
      <c r="F277" s="35">
        <v>550000</v>
      </c>
      <c r="G277" s="35">
        <f t="shared" si="153"/>
        <v>104500</v>
      </c>
      <c r="H277" s="35">
        <f t="shared" si="154"/>
        <v>654500</v>
      </c>
      <c r="I277" s="35">
        <v>850000</v>
      </c>
      <c r="J277" s="35">
        <f t="shared" si="155"/>
        <v>161500</v>
      </c>
      <c r="K277" s="35">
        <f t="shared" si="156"/>
        <v>1011500</v>
      </c>
      <c r="L277" s="80">
        <v>850000</v>
      </c>
      <c r="M277" s="51">
        <f t="shared" si="147"/>
        <v>161500</v>
      </c>
      <c r="N277" s="51">
        <f t="shared" si="148"/>
        <v>1011500</v>
      </c>
      <c r="O277" s="51">
        <v>750000</v>
      </c>
      <c r="P277" s="51">
        <f t="shared" si="149"/>
        <v>142500</v>
      </c>
      <c r="Q277" s="51">
        <f t="shared" si="150"/>
        <v>892500</v>
      </c>
      <c r="R277" s="51">
        <v>850000</v>
      </c>
      <c r="S277" s="51">
        <f t="shared" si="151"/>
        <v>161500</v>
      </c>
      <c r="T277" s="51">
        <f t="shared" si="152"/>
        <v>1011500</v>
      </c>
    </row>
    <row r="278" spans="1:20" ht="15" customHeight="1" x14ac:dyDescent="0.3">
      <c r="A278" s="34" t="s">
        <v>792</v>
      </c>
      <c r="B278" s="16" t="s">
        <v>1569</v>
      </c>
      <c r="C278" s="22">
        <v>520000</v>
      </c>
      <c r="D278" s="22">
        <f t="shared" si="109"/>
        <v>98800</v>
      </c>
      <c r="E278" s="22">
        <f t="shared" si="110"/>
        <v>618800</v>
      </c>
      <c r="F278" s="35">
        <v>480000</v>
      </c>
      <c r="G278" s="35">
        <f t="shared" si="153"/>
        <v>91200</v>
      </c>
      <c r="H278" s="35">
        <f t="shared" si="154"/>
        <v>571200</v>
      </c>
      <c r="I278" s="35">
        <v>680000</v>
      </c>
      <c r="J278" s="35">
        <f t="shared" si="155"/>
        <v>129200</v>
      </c>
      <c r="K278" s="35">
        <f t="shared" si="156"/>
        <v>809200</v>
      </c>
      <c r="L278" s="80">
        <v>720000</v>
      </c>
      <c r="M278" s="51">
        <f t="shared" si="147"/>
        <v>136800</v>
      </c>
      <c r="N278" s="51">
        <f t="shared" si="148"/>
        <v>856800</v>
      </c>
      <c r="O278" s="51">
        <v>670000</v>
      </c>
      <c r="P278" s="51">
        <f t="shared" si="149"/>
        <v>127300</v>
      </c>
      <c r="Q278" s="51">
        <f t="shared" si="150"/>
        <v>797300</v>
      </c>
      <c r="R278" s="51">
        <v>780000</v>
      </c>
      <c r="S278" s="51">
        <f t="shared" si="151"/>
        <v>148200</v>
      </c>
      <c r="T278" s="51">
        <f t="shared" si="152"/>
        <v>928200</v>
      </c>
    </row>
    <row r="279" spans="1:20" ht="15" customHeight="1" x14ac:dyDescent="0.3">
      <c r="A279" s="34" t="s">
        <v>793</v>
      </c>
      <c r="B279" s="16" t="s">
        <v>1037</v>
      </c>
      <c r="C279" s="22">
        <v>23000</v>
      </c>
      <c r="D279" s="22">
        <f t="shared" si="109"/>
        <v>4370</v>
      </c>
      <c r="E279" s="22">
        <f t="shared" si="110"/>
        <v>27370</v>
      </c>
      <c r="F279" s="35">
        <v>23000</v>
      </c>
      <c r="G279" s="35">
        <f t="shared" si="153"/>
        <v>4370</v>
      </c>
      <c r="H279" s="35">
        <f t="shared" si="154"/>
        <v>27370</v>
      </c>
      <c r="I279" s="35">
        <v>35000</v>
      </c>
      <c r="J279" s="35">
        <f t="shared" si="155"/>
        <v>6650</v>
      </c>
      <c r="K279" s="35">
        <f t="shared" si="156"/>
        <v>41650</v>
      </c>
      <c r="L279" s="80">
        <v>35000</v>
      </c>
      <c r="M279" s="51">
        <f t="shared" si="147"/>
        <v>6650</v>
      </c>
      <c r="N279" s="51">
        <f t="shared" si="148"/>
        <v>41650</v>
      </c>
      <c r="O279" s="51">
        <v>30000</v>
      </c>
      <c r="P279" s="51">
        <f t="shared" si="149"/>
        <v>5700</v>
      </c>
      <c r="Q279" s="51">
        <f t="shared" si="150"/>
        <v>35700</v>
      </c>
      <c r="R279" s="51">
        <v>35000</v>
      </c>
      <c r="S279" s="51">
        <f t="shared" si="151"/>
        <v>6650</v>
      </c>
      <c r="T279" s="51">
        <f t="shared" si="152"/>
        <v>41650</v>
      </c>
    </row>
    <row r="280" spans="1:20" ht="15" customHeight="1" x14ac:dyDescent="0.3">
      <c r="A280" s="34" t="s">
        <v>794</v>
      </c>
      <c r="B280" s="16" t="s">
        <v>1402</v>
      </c>
      <c r="C280" s="44">
        <v>30000</v>
      </c>
      <c r="D280" s="22">
        <f>C280*19%</f>
        <v>5700</v>
      </c>
      <c r="E280" s="22">
        <f>D280+C280</f>
        <v>35700</v>
      </c>
      <c r="F280" s="44">
        <v>30000</v>
      </c>
      <c r="G280" s="22">
        <f t="shared" si="153"/>
        <v>5700</v>
      </c>
      <c r="H280" s="22">
        <f t="shared" si="154"/>
        <v>35700</v>
      </c>
      <c r="I280" s="44">
        <v>30000</v>
      </c>
      <c r="J280" s="22">
        <f t="shared" si="155"/>
        <v>5700</v>
      </c>
      <c r="K280" s="22">
        <f t="shared" si="156"/>
        <v>35700</v>
      </c>
      <c r="L280" s="44">
        <v>30000</v>
      </c>
      <c r="M280" s="22">
        <f t="shared" si="147"/>
        <v>5700</v>
      </c>
      <c r="N280" s="22">
        <f t="shared" si="148"/>
        <v>35700</v>
      </c>
      <c r="O280" s="44">
        <v>30000</v>
      </c>
      <c r="P280" s="22">
        <f t="shared" si="149"/>
        <v>5700</v>
      </c>
      <c r="Q280" s="22">
        <f t="shared" si="150"/>
        <v>35700</v>
      </c>
      <c r="R280" s="44">
        <v>30000</v>
      </c>
      <c r="S280" s="22">
        <f t="shared" si="151"/>
        <v>5700</v>
      </c>
      <c r="T280" s="22">
        <f t="shared" si="152"/>
        <v>35700</v>
      </c>
    </row>
    <row r="281" spans="1:20" ht="15" customHeight="1" x14ac:dyDescent="0.3">
      <c r="A281" s="34" t="s">
        <v>795</v>
      </c>
      <c r="B281" s="16" t="s">
        <v>1403</v>
      </c>
      <c r="C281" s="44">
        <v>8500</v>
      </c>
      <c r="D281" s="22">
        <f>C281*19%</f>
        <v>1615</v>
      </c>
      <c r="E281" s="22">
        <f>D281+C281</f>
        <v>10115</v>
      </c>
      <c r="F281" s="44">
        <v>8500</v>
      </c>
      <c r="G281" s="22">
        <f t="shared" si="153"/>
        <v>1615</v>
      </c>
      <c r="H281" s="22">
        <f t="shared" si="154"/>
        <v>10115</v>
      </c>
      <c r="I281" s="44">
        <v>8500</v>
      </c>
      <c r="J281" s="22">
        <f t="shared" si="155"/>
        <v>1615</v>
      </c>
      <c r="K281" s="22">
        <f t="shared" si="156"/>
        <v>10115</v>
      </c>
      <c r="L281" s="44">
        <v>8500</v>
      </c>
      <c r="M281" s="22">
        <f t="shared" si="147"/>
        <v>1615</v>
      </c>
      <c r="N281" s="22">
        <f t="shared" si="148"/>
        <v>10115</v>
      </c>
      <c r="O281" s="44">
        <v>8500</v>
      </c>
      <c r="P281" s="22">
        <f t="shared" si="149"/>
        <v>1615</v>
      </c>
      <c r="Q281" s="22">
        <f t="shared" si="150"/>
        <v>10115</v>
      </c>
      <c r="R281" s="44">
        <v>8500</v>
      </c>
      <c r="S281" s="22">
        <f t="shared" si="151"/>
        <v>1615</v>
      </c>
      <c r="T281" s="22">
        <f t="shared" si="152"/>
        <v>10115</v>
      </c>
    </row>
    <row r="282" spans="1:20" ht="15" customHeight="1" x14ac:dyDescent="0.3">
      <c r="A282" s="34" t="s">
        <v>796</v>
      </c>
      <c r="B282" s="16" t="s">
        <v>1510</v>
      </c>
      <c r="C282" s="84">
        <v>11500</v>
      </c>
      <c r="D282" s="22">
        <f>C282*19%</f>
        <v>2185</v>
      </c>
      <c r="E282" s="22">
        <f>D282+C282</f>
        <v>13685</v>
      </c>
      <c r="F282" s="84">
        <v>11500</v>
      </c>
      <c r="G282" s="22">
        <f t="shared" si="153"/>
        <v>2185</v>
      </c>
      <c r="H282" s="22">
        <f t="shared" si="154"/>
        <v>13685</v>
      </c>
      <c r="I282" s="84" t="s">
        <v>599</v>
      </c>
      <c r="J282" s="84" t="s">
        <v>599</v>
      </c>
      <c r="K282" s="84" t="s">
        <v>599</v>
      </c>
      <c r="L282" s="84" t="s">
        <v>599</v>
      </c>
      <c r="M282" s="84" t="s">
        <v>599</v>
      </c>
      <c r="N282" s="84" t="s">
        <v>599</v>
      </c>
      <c r="O282" s="44">
        <v>11800</v>
      </c>
      <c r="P282" s="22">
        <f t="shared" si="149"/>
        <v>2242</v>
      </c>
      <c r="Q282" s="22">
        <f t="shared" si="150"/>
        <v>14042</v>
      </c>
      <c r="R282" s="44">
        <v>11800</v>
      </c>
      <c r="S282" s="22">
        <f t="shared" si="151"/>
        <v>2242</v>
      </c>
      <c r="T282" s="22">
        <f t="shared" si="152"/>
        <v>14042</v>
      </c>
    </row>
    <row r="283" spans="1:20" ht="15" customHeight="1" x14ac:dyDescent="0.3">
      <c r="A283" s="34" t="s">
        <v>797</v>
      </c>
      <c r="B283" s="16" t="s">
        <v>1512</v>
      </c>
      <c r="C283" s="84">
        <v>68000</v>
      </c>
      <c r="D283" s="22">
        <f>C283*19%</f>
        <v>12920</v>
      </c>
      <c r="E283" s="22">
        <f>D283+C283</f>
        <v>80920</v>
      </c>
      <c r="F283" s="84">
        <v>68000</v>
      </c>
      <c r="G283" s="22">
        <f t="shared" si="153"/>
        <v>12920</v>
      </c>
      <c r="H283" s="22">
        <f t="shared" si="154"/>
        <v>80920</v>
      </c>
      <c r="I283" s="84" t="s">
        <v>599</v>
      </c>
      <c r="J283" s="84" t="s">
        <v>599</v>
      </c>
      <c r="K283" s="84" t="s">
        <v>599</v>
      </c>
      <c r="L283" s="84" t="s">
        <v>599</v>
      </c>
      <c r="M283" s="84" t="s">
        <v>599</v>
      </c>
      <c r="N283" s="84" t="s">
        <v>599</v>
      </c>
      <c r="O283" s="44">
        <v>75000</v>
      </c>
      <c r="P283" s="22">
        <f>O283*19%</f>
        <v>14250</v>
      </c>
      <c r="Q283" s="22">
        <f>P283+O283</f>
        <v>89250</v>
      </c>
      <c r="R283" s="44">
        <v>75000</v>
      </c>
      <c r="S283" s="22">
        <f>R283*19%</f>
        <v>14250</v>
      </c>
      <c r="T283" s="22">
        <f>S283+R283</f>
        <v>89250</v>
      </c>
    </row>
    <row r="284" spans="1:20" ht="15" customHeight="1" x14ac:dyDescent="0.3">
      <c r="A284" s="34" t="s">
        <v>798</v>
      </c>
      <c r="B284" s="16" t="s">
        <v>1513</v>
      </c>
      <c r="C284" s="84">
        <v>8500</v>
      </c>
      <c r="D284" s="22">
        <f>C284*19%</f>
        <v>1615</v>
      </c>
      <c r="E284" s="22">
        <f>D284+C284</f>
        <v>10115</v>
      </c>
      <c r="F284" s="84">
        <v>8500</v>
      </c>
      <c r="G284" s="22">
        <f t="shared" si="153"/>
        <v>1615</v>
      </c>
      <c r="H284" s="22">
        <f t="shared" si="154"/>
        <v>10115</v>
      </c>
      <c r="I284" s="84" t="s">
        <v>599</v>
      </c>
      <c r="J284" s="84" t="s">
        <v>599</v>
      </c>
      <c r="K284" s="84" t="s">
        <v>599</v>
      </c>
      <c r="L284" s="84" t="s">
        <v>599</v>
      </c>
      <c r="M284" s="84" t="s">
        <v>599</v>
      </c>
      <c r="N284" s="84" t="s">
        <v>599</v>
      </c>
      <c r="O284" s="44">
        <v>8500</v>
      </c>
      <c r="P284" s="22">
        <f>O284*19%</f>
        <v>1615</v>
      </c>
      <c r="Q284" s="22">
        <f>P284+O284</f>
        <v>10115</v>
      </c>
      <c r="R284" s="44">
        <v>8500</v>
      </c>
      <c r="S284" s="22">
        <f>R284*19%</f>
        <v>1615</v>
      </c>
      <c r="T284" s="22">
        <f>S284+R284</f>
        <v>10115</v>
      </c>
    </row>
    <row r="285" spans="1:20" ht="15" customHeight="1" x14ac:dyDescent="0.3">
      <c r="A285" s="34" t="s">
        <v>799</v>
      </c>
      <c r="B285" s="16" t="s">
        <v>434</v>
      </c>
      <c r="C285" s="22">
        <v>269000</v>
      </c>
      <c r="D285" s="22">
        <f t="shared" si="109"/>
        <v>51110</v>
      </c>
      <c r="E285" s="22">
        <f t="shared" si="110"/>
        <v>320110</v>
      </c>
      <c r="F285" s="35">
        <v>269000</v>
      </c>
      <c r="G285" s="35">
        <f t="shared" si="153"/>
        <v>51110</v>
      </c>
      <c r="H285" s="35">
        <f t="shared" si="154"/>
        <v>320110</v>
      </c>
      <c r="I285" s="35">
        <v>320000</v>
      </c>
      <c r="J285" s="35">
        <f t="shared" si="155"/>
        <v>60800</v>
      </c>
      <c r="K285" s="35">
        <f t="shared" si="156"/>
        <v>380800</v>
      </c>
      <c r="L285" s="80">
        <v>370000</v>
      </c>
      <c r="M285" s="51">
        <f t="shared" si="147"/>
        <v>70300</v>
      </c>
      <c r="N285" s="51">
        <f t="shared" si="148"/>
        <v>440300</v>
      </c>
      <c r="O285" s="51">
        <v>270000</v>
      </c>
      <c r="P285" s="51">
        <f t="shared" si="149"/>
        <v>51300</v>
      </c>
      <c r="Q285" s="51">
        <f t="shared" si="150"/>
        <v>321300</v>
      </c>
      <c r="R285" s="51">
        <v>620000</v>
      </c>
      <c r="S285" s="51">
        <f t="shared" si="151"/>
        <v>117800</v>
      </c>
      <c r="T285" s="51">
        <f t="shared" si="152"/>
        <v>737800</v>
      </c>
    </row>
    <row r="286" spans="1:20" ht="15" customHeight="1" x14ac:dyDescent="0.3">
      <c r="A286" s="34" t="s">
        <v>800</v>
      </c>
      <c r="B286" s="16" t="s">
        <v>435</v>
      </c>
      <c r="C286" s="22">
        <v>240000</v>
      </c>
      <c r="D286" s="22">
        <f t="shared" si="109"/>
        <v>45600</v>
      </c>
      <c r="E286" s="22">
        <f t="shared" si="110"/>
        <v>285600</v>
      </c>
      <c r="F286" s="35">
        <v>240000</v>
      </c>
      <c r="G286" s="35">
        <f t="shared" si="153"/>
        <v>45600</v>
      </c>
      <c r="H286" s="35">
        <f t="shared" si="154"/>
        <v>285600</v>
      </c>
      <c r="I286" s="35">
        <v>310000</v>
      </c>
      <c r="J286" s="35">
        <f t="shared" si="155"/>
        <v>58900</v>
      </c>
      <c r="K286" s="35">
        <f t="shared" si="156"/>
        <v>368900</v>
      </c>
      <c r="L286" s="80">
        <v>350000</v>
      </c>
      <c r="M286" s="51">
        <f t="shared" si="147"/>
        <v>66500</v>
      </c>
      <c r="N286" s="51">
        <f t="shared" si="148"/>
        <v>416500</v>
      </c>
      <c r="O286" s="51">
        <v>260000</v>
      </c>
      <c r="P286" s="51">
        <f t="shared" si="149"/>
        <v>49400</v>
      </c>
      <c r="Q286" s="51">
        <f t="shared" si="150"/>
        <v>309400</v>
      </c>
      <c r="R286" s="51">
        <v>680000</v>
      </c>
      <c r="S286" s="51">
        <f t="shared" si="151"/>
        <v>129200</v>
      </c>
      <c r="T286" s="51">
        <f t="shared" si="152"/>
        <v>809200</v>
      </c>
    </row>
    <row r="287" spans="1:20" ht="15" customHeight="1" x14ac:dyDescent="0.3">
      <c r="A287" s="34" t="s">
        <v>801</v>
      </c>
      <c r="B287" s="16" t="s">
        <v>436</v>
      </c>
      <c r="C287" s="22">
        <v>65000</v>
      </c>
      <c r="D287" s="22">
        <f t="shared" si="109"/>
        <v>12350</v>
      </c>
      <c r="E287" s="22">
        <f t="shared" si="110"/>
        <v>77350</v>
      </c>
      <c r="F287" s="35">
        <v>65000</v>
      </c>
      <c r="G287" s="35">
        <f t="shared" si="153"/>
        <v>12350</v>
      </c>
      <c r="H287" s="35">
        <f t="shared" si="154"/>
        <v>77350</v>
      </c>
      <c r="I287" s="35">
        <v>65000</v>
      </c>
      <c r="J287" s="35">
        <f t="shared" si="155"/>
        <v>12350</v>
      </c>
      <c r="K287" s="35">
        <f t="shared" si="156"/>
        <v>77350</v>
      </c>
      <c r="L287" s="80">
        <v>68000</v>
      </c>
      <c r="M287" s="51">
        <f t="shared" si="147"/>
        <v>12920</v>
      </c>
      <c r="N287" s="51">
        <f t="shared" si="148"/>
        <v>80920</v>
      </c>
      <c r="O287" s="51">
        <v>65000</v>
      </c>
      <c r="P287" s="51">
        <f t="shared" si="149"/>
        <v>12350</v>
      </c>
      <c r="Q287" s="51">
        <f t="shared" si="150"/>
        <v>77350</v>
      </c>
      <c r="R287" s="51">
        <v>75000</v>
      </c>
      <c r="S287" s="51">
        <f t="shared" si="151"/>
        <v>14250</v>
      </c>
      <c r="T287" s="51">
        <f t="shared" si="152"/>
        <v>89250</v>
      </c>
    </row>
    <row r="288" spans="1:20" ht="15" customHeight="1" x14ac:dyDescent="0.3">
      <c r="A288" s="34" t="s">
        <v>802</v>
      </c>
      <c r="B288" s="16" t="s">
        <v>437</v>
      </c>
      <c r="C288" s="22">
        <v>65000</v>
      </c>
      <c r="D288" s="22">
        <f t="shared" si="109"/>
        <v>12350</v>
      </c>
      <c r="E288" s="22">
        <f t="shared" si="110"/>
        <v>77350</v>
      </c>
      <c r="F288" s="35">
        <v>65000</v>
      </c>
      <c r="G288" s="35">
        <f t="shared" si="153"/>
        <v>12350</v>
      </c>
      <c r="H288" s="35">
        <f t="shared" si="154"/>
        <v>77350</v>
      </c>
      <c r="I288" s="35">
        <v>65000</v>
      </c>
      <c r="J288" s="35">
        <f t="shared" si="155"/>
        <v>12350</v>
      </c>
      <c r="K288" s="35">
        <f t="shared" si="156"/>
        <v>77350</v>
      </c>
      <c r="L288" s="80">
        <v>65000</v>
      </c>
      <c r="M288" s="51">
        <f t="shared" si="147"/>
        <v>12350</v>
      </c>
      <c r="N288" s="51">
        <f t="shared" si="148"/>
        <v>77350</v>
      </c>
      <c r="O288" s="51">
        <v>60000</v>
      </c>
      <c r="P288" s="51">
        <f t="shared" si="149"/>
        <v>11400</v>
      </c>
      <c r="Q288" s="51">
        <f t="shared" si="150"/>
        <v>71400</v>
      </c>
      <c r="R288" s="51">
        <v>70000</v>
      </c>
      <c r="S288" s="51">
        <f t="shared" si="151"/>
        <v>13300</v>
      </c>
      <c r="T288" s="51">
        <f t="shared" si="152"/>
        <v>83300</v>
      </c>
    </row>
    <row r="289" spans="1:20" ht="15" customHeight="1" x14ac:dyDescent="0.3">
      <c r="A289" s="34" t="s">
        <v>803</v>
      </c>
      <c r="B289" s="16" t="s">
        <v>438</v>
      </c>
      <c r="C289" s="22">
        <v>65000</v>
      </c>
      <c r="D289" s="22">
        <f t="shared" si="109"/>
        <v>12350</v>
      </c>
      <c r="E289" s="22">
        <f t="shared" si="110"/>
        <v>77350</v>
      </c>
      <c r="F289" s="35">
        <v>65000</v>
      </c>
      <c r="G289" s="35">
        <f t="shared" si="153"/>
        <v>12350</v>
      </c>
      <c r="H289" s="35">
        <f t="shared" si="154"/>
        <v>77350</v>
      </c>
      <c r="I289" s="35">
        <v>65000</v>
      </c>
      <c r="J289" s="35">
        <f t="shared" si="155"/>
        <v>12350</v>
      </c>
      <c r="K289" s="35">
        <f t="shared" si="156"/>
        <v>77350</v>
      </c>
      <c r="L289" s="80">
        <v>65000</v>
      </c>
      <c r="M289" s="51">
        <f t="shared" si="147"/>
        <v>12350</v>
      </c>
      <c r="N289" s="51">
        <f t="shared" si="148"/>
        <v>77350</v>
      </c>
      <c r="O289" s="51">
        <v>60000</v>
      </c>
      <c r="P289" s="51">
        <f t="shared" si="149"/>
        <v>11400</v>
      </c>
      <c r="Q289" s="51">
        <f t="shared" si="150"/>
        <v>71400</v>
      </c>
      <c r="R289" s="51">
        <v>71000</v>
      </c>
      <c r="S289" s="51">
        <f t="shared" si="151"/>
        <v>13490</v>
      </c>
      <c r="T289" s="51">
        <f t="shared" si="152"/>
        <v>84490</v>
      </c>
    </row>
    <row r="290" spans="1:20" ht="15" customHeight="1" x14ac:dyDescent="0.3">
      <c r="A290" s="34" t="s">
        <v>804</v>
      </c>
      <c r="B290" s="16" t="s">
        <v>439</v>
      </c>
      <c r="C290" s="22">
        <v>65000</v>
      </c>
      <c r="D290" s="22">
        <f t="shared" si="109"/>
        <v>12350</v>
      </c>
      <c r="E290" s="22">
        <f t="shared" si="110"/>
        <v>77350</v>
      </c>
      <c r="F290" s="35">
        <v>65000</v>
      </c>
      <c r="G290" s="35">
        <f t="shared" si="153"/>
        <v>12350</v>
      </c>
      <c r="H290" s="35">
        <f t="shared" si="154"/>
        <v>77350</v>
      </c>
      <c r="I290" s="35">
        <v>70000</v>
      </c>
      <c r="J290" s="35">
        <f t="shared" si="155"/>
        <v>13300</v>
      </c>
      <c r="K290" s="35">
        <f t="shared" si="156"/>
        <v>83300</v>
      </c>
      <c r="L290" s="80">
        <v>70000</v>
      </c>
      <c r="M290" s="51">
        <f t="shared" si="147"/>
        <v>13300</v>
      </c>
      <c r="N290" s="51">
        <f t="shared" si="148"/>
        <v>83300</v>
      </c>
      <c r="O290" s="51">
        <v>60000</v>
      </c>
      <c r="P290" s="51">
        <f t="shared" si="149"/>
        <v>11400</v>
      </c>
      <c r="Q290" s="51">
        <f t="shared" si="150"/>
        <v>71400</v>
      </c>
      <c r="R290" s="51">
        <v>70000</v>
      </c>
      <c r="S290" s="51">
        <f t="shared" si="151"/>
        <v>13300</v>
      </c>
      <c r="T290" s="51">
        <f t="shared" si="152"/>
        <v>83300</v>
      </c>
    </row>
    <row r="291" spans="1:20" ht="15" customHeight="1" x14ac:dyDescent="0.3">
      <c r="A291" s="34" t="s">
        <v>805</v>
      </c>
      <c r="B291" s="16" t="s">
        <v>1423</v>
      </c>
      <c r="C291" s="22">
        <v>72000</v>
      </c>
      <c r="D291" s="22">
        <f t="shared" si="109"/>
        <v>13680</v>
      </c>
      <c r="E291" s="22">
        <f t="shared" si="110"/>
        <v>85680</v>
      </c>
      <c r="F291" s="35">
        <v>72000</v>
      </c>
      <c r="G291" s="35">
        <f t="shared" si="153"/>
        <v>13680</v>
      </c>
      <c r="H291" s="35">
        <f t="shared" si="154"/>
        <v>85680</v>
      </c>
      <c r="I291" s="35">
        <v>72000</v>
      </c>
      <c r="J291" s="35">
        <f t="shared" si="155"/>
        <v>13680</v>
      </c>
      <c r="K291" s="35">
        <f t="shared" si="156"/>
        <v>85680</v>
      </c>
      <c r="L291" s="80">
        <v>72000</v>
      </c>
      <c r="M291" s="51">
        <f t="shared" si="147"/>
        <v>13680</v>
      </c>
      <c r="N291" s="51">
        <f t="shared" si="148"/>
        <v>85680</v>
      </c>
      <c r="O291" s="51">
        <v>72000</v>
      </c>
      <c r="P291" s="51">
        <f t="shared" si="149"/>
        <v>13680</v>
      </c>
      <c r="Q291" s="51">
        <f t="shared" si="150"/>
        <v>85680</v>
      </c>
      <c r="R291" s="51">
        <v>72000</v>
      </c>
      <c r="S291" s="51">
        <f t="shared" si="151"/>
        <v>13680</v>
      </c>
      <c r="T291" s="51">
        <f t="shared" si="152"/>
        <v>85680</v>
      </c>
    </row>
    <row r="292" spans="1:20" ht="15" customHeight="1" x14ac:dyDescent="0.3">
      <c r="A292" s="34" t="s">
        <v>806</v>
      </c>
      <c r="B292" s="16" t="s">
        <v>1133</v>
      </c>
      <c r="C292" s="22">
        <v>65000</v>
      </c>
      <c r="D292" s="22">
        <f t="shared" si="109"/>
        <v>12350</v>
      </c>
      <c r="E292" s="22">
        <f t="shared" si="110"/>
        <v>77350</v>
      </c>
      <c r="F292" s="35">
        <v>65000</v>
      </c>
      <c r="G292" s="35">
        <f t="shared" si="153"/>
        <v>12350</v>
      </c>
      <c r="H292" s="35">
        <f t="shared" si="154"/>
        <v>77350</v>
      </c>
      <c r="I292" s="35">
        <v>65000</v>
      </c>
      <c r="J292" s="35">
        <f t="shared" si="155"/>
        <v>12350</v>
      </c>
      <c r="K292" s="35">
        <f t="shared" si="156"/>
        <v>77350</v>
      </c>
      <c r="L292" s="80">
        <v>70000</v>
      </c>
      <c r="M292" s="51">
        <f t="shared" si="147"/>
        <v>13300</v>
      </c>
      <c r="N292" s="51">
        <f t="shared" si="148"/>
        <v>83300</v>
      </c>
      <c r="O292" s="51">
        <v>58000</v>
      </c>
      <c r="P292" s="51">
        <f t="shared" si="149"/>
        <v>11020</v>
      </c>
      <c r="Q292" s="51">
        <f t="shared" si="150"/>
        <v>69020</v>
      </c>
      <c r="R292" s="51">
        <v>65000</v>
      </c>
      <c r="S292" s="51">
        <f t="shared" si="151"/>
        <v>12350</v>
      </c>
      <c r="T292" s="51">
        <f t="shared" si="152"/>
        <v>77350</v>
      </c>
    </row>
    <row r="293" spans="1:20" ht="15" customHeight="1" x14ac:dyDescent="0.3">
      <c r="A293" s="34" t="s">
        <v>807</v>
      </c>
      <c r="B293" s="16" t="s">
        <v>1081</v>
      </c>
      <c r="C293" s="22">
        <v>65000</v>
      </c>
      <c r="D293" s="22">
        <f t="shared" si="109"/>
        <v>12350</v>
      </c>
      <c r="E293" s="22">
        <f t="shared" si="110"/>
        <v>77350</v>
      </c>
      <c r="F293" s="35">
        <v>65000</v>
      </c>
      <c r="G293" s="35">
        <f>F293*19%</f>
        <v>12350</v>
      </c>
      <c r="H293" s="35">
        <f>G293+F293</f>
        <v>77350</v>
      </c>
      <c r="I293" s="35">
        <v>70000</v>
      </c>
      <c r="J293" s="35">
        <f>I293*19%</f>
        <v>13300</v>
      </c>
      <c r="K293" s="35">
        <f>J293+I293</f>
        <v>83300</v>
      </c>
      <c r="L293" s="80">
        <v>70000</v>
      </c>
      <c r="M293" s="51">
        <f t="shared" si="147"/>
        <v>13300</v>
      </c>
      <c r="N293" s="51">
        <f t="shared" si="148"/>
        <v>83300</v>
      </c>
      <c r="O293" s="51">
        <v>65000</v>
      </c>
      <c r="P293" s="51">
        <f t="shared" si="149"/>
        <v>12350</v>
      </c>
      <c r="Q293" s="51">
        <f t="shared" si="150"/>
        <v>77350</v>
      </c>
      <c r="R293" s="51">
        <v>75000</v>
      </c>
      <c r="S293" s="51">
        <f t="shared" si="151"/>
        <v>14250</v>
      </c>
      <c r="T293" s="51">
        <f t="shared" si="152"/>
        <v>89250</v>
      </c>
    </row>
    <row r="294" spans="1:20" ht="15" customHeight="1" x14ac:dyDescent="0.3">
      <c r="A294" s="34" t="s">
        <v>808</v>
      </c>
      <c r="B294" s="16" t="s">
        <v>1040</v>
      </c>
      <c r="C294" s="22">
        <v>65000</v>
      </c>
      <c r="D294" s="22">
        <f t="shared" si="109"/>
        <v>12350</v>
      </c>
      <c r="E294" s="22">
        <f t="shared" si="110"/>
        <v>77350</v>
      </c>
      <c r="F294" s="35">
        <v>65000</v>
      </c>
      <c r="G294" s="35">
        <f t="shared" ref="G294:G309" si="157">F294*19%</f>
        <v>12350</v>
      </c>
      <c r="H294" s="35">
        <f t="shared" ref="H294:H309" si="158">G294+F294</f>
        <v>77350</v>
      </c>
      <c r="I294" s="51">
        <v>198000</v>
      </c>
      <c r="J294" s="35">
        <f t="shared" ref="J294:J309" si="159">I294*19%</f>
        <v>37620</v>
      </c>
      <c r="K294" s="35">
        <f t="shared" ref="K294:K309" si="160">J294+I294</f>
        <v>235620</v>
      </c>
      <c r="L294" s="80">
        <v>210000</v>
      </c>
      <c r="M294" s="51">
        <f t="shared" si="147"/>
        <v>39900</v>
      </c>
      <c r="N294" s="51">
        <f t="shared" si="148"/>
        <v>249900</v>
      </c>
      <c r="O294" s="51">
        <v>198000</v>
      </c>
      <c r="P294" s="51">
        <f t="shared" si="149"/>
        <v>37620</v>
      </c>
      <c r="Q294" s="51">
        <f t="shared" si="150"/>
        <v>235620</v>
      </c>
      <c r="R294" s="51">
        <v>260000</v>
      </c>
      <c r="S294" s="51">
        <f t="shared" si="151"/>
        <v>49400</v>
      </c>
      <c r="T294" s="51">
        <f t="shared" si="152"/>
        <v>309400</v>
      </c>
    </row>
    <row r="295" spans="1:20" ht="15" customHeight="1" x14ac:dyDescent="0.3">
      <c r="A295" s="34" t="s">
        <v>809</v>
      </c>
      <c r="B295" s="16" t="s">
        <v>1038</v>
      </c>
      <c r="C295" s="22">
        <v>98000</v>
      </c>
      <c r="D295" s="22">
        <f t="shared" si="109"/>
        <v>18620</v>
      </c>
      <c r="E295" s="22">
        <f t="shared" si="110"/>
        <v>116620</v>
      </c>
      <c r="F295" s="22">
        <v>98000</v>
      </c>
      <c r="G295" s="35">
        <f t="shared" si="157"/>
        <v>18620</v>
      </c>
      <c r="H295" s="35">
        <f t="shared" si="158"/>
        <v>116620</v>
      </c>
      <c r="I295" s="51">
        <v>198000</v>
      </c>
      <c r="J295" s="35">
        <f t="shared" si="159"/>
        <v>37620</v>
      </c>
      <c r="K295" s="35">
        <f t="shared" si="160"/>
        <v>235620</v>
      </c>
      <c r="L295" s="80">
        <v>210000</v>
      </c>
      <c r="M295" s="51">
        <f t="shared" si="147"/>
        <v>39900</v>
      </c>
      <c r="N295" s="51">
        <f t="shared" si="148"/>
        <v>249900</v>
      </c>
      <c r="O295" s="51">
        <v>198000</v>
      </c>
      <c r="P295" s="51">
        <f t="shared" si="149"/>
        <v>37620</v>
      </c>
      <c r="Q295" s="51">
        <f t="shared" si="150"/>
        <v>235620</v>
      </c>
      <c r="R295" s="51">
        <v>260000</v>
      </c>
      <c r="S295" s="51">
        <f t="shared" si="151"/>
        <v>49400</v>
      </c>
      <c r="T295" s="51">
        <f t="shared" si="152"/>
        <v>309400</v>
      </c>
    </row>
    <row r="296" spans="1:20" ht="15" customHeight="1" x14ac:dyDescent="0.3">
      <c r="A296" s="34" t="s">
        <v>810</v>
      </c>
      <c r="B296" s="16" t="s">
        <v>1152</v>
      </c>
      <c r="C296" s="22">
        <v>95000</v>
      </c>
      <c r="D296" s="22">
        <f t="shared" si="109"/>
        <v>18050</v>
      </c>
      <c r="E296" s="22">
        <f t="shared" si="110"/>
        <v>113050</v>
      </c>
      <c r="F296" s="22">
        <v>95000</v>
      </c>
      <c r="G296" s="35">
        <f t="shared" si="157"/>
        <v>18050</v>
      </c>
      <c r="H296" s="35">
        <f t="shared" si="158"/>
        <v>113050</v>
      </c>
      <c r="I296" s="51">
        <v>195000</v>
      </c>
      <c r="J296" s="35">
        <f t="shared" si="159"/>
        <v>37050</v>
      </c>
      <c r="K296" s="35">
        <f t="shared" si="160"/>
        <v>232050</v>
      </c>
      <c r="L296" s="80">
        <v>220000</v>
      </c>
      <c r="M296" s="51">
        <f t="shared" si="147"/>
        <v>41800</v>
      </c>
      <c r="N296" s="51">
        <f t="shared" si="148"/>
        <v>261800</v>
      </c>
      <c r="O296" s="51">
        <v>195000</v>
      </c>
      <c r="P296" s="51">
        <f t="shared" si="149"/>
        <v>37050</v>
      </c>
      <c r="Q296" s="51">
        <f t="shared" si="150"/>
        <v>232050</v>
      </c>
      <c r="R296" s="51">
        <v>240000</v>
      </c>
      <c r="S296" s="51">
        <f t="shared" si="151"/>
        <v>45600</v>
      </c>
      <c r="T296" s="51">
        <f t="shared" si="152"/>
        <v>285600</v>
      </c>
    </row>
    <row r="297" spans="1:20" ht="15" customHeight="1" x14ac:dyDescent="0.3">
      <c r="A297" s="34" t="s">
        <v>811</v>
      </c>
      <c r="B297" s="16" t="s">
        <v>1084</v>
      </c>
      <c r="C297" s="22">
        <v>105000</v>
      </c>
      <c r="D297" s="22">
        <f t="shared" si="109"/>
        <v>19950</v>
      </c>
      <c r="E297" s="22">
        <f t="shared" si="110"/>
        <v>124950</v>
      </c>
      <c r="F297" s="22">
        <v>105000</v>
      </c>
      <c r="G297" s="35">
        <f t="shared" si="157"/>
        <v>19950</v>
      </c>
      <c r="H297" s="35">
        <f t="shared" si="158"/>
        <v>124950</v>
      </c>
      <c r="I297" s="51">
        <v>198000</v>
      </c>
      <c r="J297" s="35">
        <f t="shared" si="159"/>
        <v>37620</v>
      </c>
      <c r="K297" s="35">
        <f t="shared" si="160"/>
        <v>235620</v>
      </c>
      <c r="L297" s="80">
        <v>210000</v>
      </c>
      <c r="M297" s="51">
        <f t="shared" si="147"/>
        <v>39900</v>
      </c>
      <c r="N297" s="51">
        <f t="shared" si="148"/>
        <v>249900</v>
      </c>
      <c r="O297" s="51">
        <v>198000</v>
      </c>
      <c r="P297" s="51">
        <f t="shared" si="149"/>
        <v>37620</v>
      </c>
      <c r="Q297" s="51">
        <f t="shared" si="150"/>
        <v>235620</v>
      </c>
      <c r="R297" s="51">
        <v>240000</v>
      </c>
      <c r="S297" s="51">
        <f t="shared" si="151"/>
        <v>45600</v>
      </c>
      <c r="T297" s="51">
        <f t="shared" si="152"/>
        <v>285600</v>
      </c>
    </row>
    <row r="298" spans="1:20" ht="15" customHeight="1" x14ac:dyDescent="0.3">
      <c r="A298" s="34" t="s">
        <v>812</v>
      </c>
      <c r="B298" s="16" t="s">
        <v>1156</v>
      </c>
      <c r="C298" s="22">
        <v>980000</v>
      </c>
      <c r="D298" s="22">
        <f t="shared" si="109"/>
        <v>186200</v>
      </c>
      <c r="E298" s="22">
        <f t="shared" si="110"/>
        <v>1166200</v>
      </c>
      <c r="F298" s="22">
        <v>980000</v>
      </c>
      <c r="G298" s="35">
        <f t="shared" si="157"/>
        <v>186200</v>
      </c>
      <c r="H298" s="35">
        <f t="shared" si="158"/>
        <v>1166200</v>
      </c>
      <c r="I298" s="51">
        <v>1940000</v>
      </c>
      <c r="J298" s="35">
        <f t="shared" si="159"/>
        <v>368600</v>
      </c>
      <c r="K298" s="35">
        <f t="shared" si="160"/>
        <v>2308600</v>
      </c>
      <c r="L298" s="80">
        <v>1960000</v>
      </c>
      <c r="M298" s="51">
        <f t="shared" si="147"/>
        <v>372400</v>
      </c>
      <c r="N298" s="51">
        <f t="shared" si="148"/>
        <v>2332400</v>
      </c>
      <c r="O298" s="51">
        <v>1760000</v>
      </c>
      <c r="P298" s="51">
        <f t="shared" si="149"/>
        <v>334400</v>
      </c>
      <c r="Q298" s="51">
        <f t="shared" si="150"/>
        <v>2094400</v>
      </c>
      <c r="R298" s="51">
        <v>1990000</v>
      </c>
      <c r="S298" s="51">
        <f t="shared" si="151"/>
        <v>378100</v>
      </c>
      <c r="T298" s="51">
        <f t="shared" si="152"/>
        <v>2368100</v>
      </c>
    </row>
    <row r="299" spans="1:20" ht="15" customHeight="1" x14ac:dyDescent="0.3">
      <c r="A299" s="34" t="s">
        <v>1264</v>
      </c>
      <c r="B299" s="16" t="s">
        <v>1528</v>
      </c>
      <c r="C299" s="22">
        <v>510000</v>
      </c>
      <c r="D299" s="22">
        <f t="shared" si="109"/>
        <v>96900</v>
      </c>
      <c r="E299" s="22">
        <f t="shared" si="110"/>
        <v>606900</v>
      </c>
      <c r="F299" s="22">
        <v>620000</v>
      </c>
      <c r="G299" s="35">
        <f t="shared" si="157"/>
        <v>117800</v>
      </c>
      <c r="H299" s="35">
        <f t="shared" si="158"/>
        <v>737800</v>
      </c>
      <c r="I299" s="51">
        <v>720000</v>
      </c>
      <c r="J299" s="35">
        <f t="shared" si="159"/>
        <v>136800</v>
      </c>
      <c r="K299" s="35">
        <f t="shared" si="160"/>
        <v>856800</v>
      </c>
      <c r="L299" s="80">
        <v>740000</v>
      </c>
      <c r="M299" s="51">
        <f t="shared" si="147"/>
        <v>140600</v>
      </c>
      <c r="N299" s="51">
        <f t="shared" si="148"/>
        <v>880600</v>
      </c>
      <c r="O299" s="51">
        <v>680000</v>
      </c>
      <c r="P299" s="51">
        <f t="shared" si="149"/>
        <v>129200</v>
      </c>
      <c r="Q299" s="51">
        <f t="shared" si="150"/>
        <v>809200</v>
      </c>
      <c r="R299" s="51">
        <v>680000</v>
      </c>
      <c r="S299" s="51">
        <f t="shared" si="151"/>
        <v>129200</v>
      </c>
      <c r="T299" s="51">
        <f t="shared" si="152"/>
        <v>809200</v>
      </c>
    </row>
    <row r="300" spans="1:20" ht="15" customHeight="1" x14ac:dyDescent="0.3">
      <c r="A300" s="34" t="s">
        <v>1265</v>
      </c>
      <c r="B300" s="16" t="s">
        <v>1039</v>
      </c>
      <c r="C300" s="22">
        <v>105000</v>
      </c>
      <c r="D300" s="22">
        <f t="shared" si="109"/>
        <v>19950</v>
      </c>
      <c r="E300" s="22">
        <f t="shared" si="110"/>
        <v>124950</v>
      </c>
      <c r="F300" s="22">
        <v>105000</v>
      </c>
      <c r="G300" s="35">
        <f t="shared" si="157"/>
        <v>19950</v>
      </c>
      <c r="H300" s="35">
        <f t="shared" si="158"/>
        <v>124950</v>
      </c>
      <c r="I300" s="51">
        <v>210000</v>
      </c>
      <c r="J300" s="35">
        <f t="shared" si="159"/>
        <v>39900</v>
      </c>
      <c r="K300" s="35">
        <f t="shared" si="160"/>
        <v>249900</v>
      </c>
      <c r="L300" s="80">
        <v>220000</v>
      </c>
      <c r="M300" s="51">
        <f t="shared" si="147"/>
        <v>41800</v>
      </c>
      <c r="N300" s="51">
        <f t="shared" si="148"/>
        <v>261800</v>
      </c>
      <c r="O300" s="51">
        <v>210000</v>
      </c>
      <c r="P300" s="51">
        <f t="shared" si="149"/>
        <v>39900</v>
      </c>
      <c r="Q300" s="51">
        <f t="shared" si="150"/>
        <v>249900</v>
      </c>
      <c r="R300" s="51">
        <v>280000</v>
      </c>
      <c r="S300" s="51">
        <f t="shared" si="151"/>
        <v>53200</v>
      </c>
      <c r="T300" s="51">
        <f t="shared" si="152"/>
        <v>333200</v>
      </c>
    </row>
    <row r="301" spans="1:20" ht="15" customHeight="1" x14ac:dyDescent="0.3">
      <c r="A301" s="34" t="s">
        <v>1266</v>
      </c>
      <c r="B301" s="16" t="s">
        <v>1153</v>
      </c>
      <c r="C301" s="22">
        <v>115000</v>
      </c>
      <c r="D301" s="22">
        <f t="shared" si="109"/>
        <v>21850</v>
      </c>
      <c r="E301" s="22">
        <f t="shared" si="110"/>
        <v>136850</v>
      </c>
      <c r="F301" s="22">
        <v>115000</v>
      </c>
      <c r="G301" s="35">
        <f t="shared" si="157"/>
        <v>21850</v>
      </c>
      <c r="H301" s="35">
        <f t="shared" si="158"/>
        <v>136850</v>
      </c>
      <c r="I301" s="51">
        <v>210000</v>
      </c>
      <c r="J301" s="35">
        <f t="shared" si="159"/>
        <v>39900</v>
      </c>
      <c r="K301" s="35">
        <f t="shared" si="160"/>
        <v>249900</v>
      </c>
      <c r="L301" s="80">
        <v>220000</v>
      </c>
      <c r="M301" s="51">
        <f t="shared" si="147"/>
        <v>41800</v>
      </c>
      <c r="N301" s="51">
        <f t="shared" si="148"/>
        <v>261800</v>
      </c>
      <c r="O301" s="51">
        <v>210000</v>
      </c>
      <c r="P301" s="51">
        <f t="shared" si="149"/>
        <v>39900</v>
      </c>
      <c r="Q301" s="51">
        <f t="shared" si="150"/>
        <v>249900</v>
      </c>
      <c r="R301" s="51">
        <v>280000</v>
      </c>
      <c r="S301" s="51">
        <f t="shared" si="151"/>
        <v>53200</v>
      </c>
      <c r="T301" s="51">
        <f t="shared" si="152"/>
        <v>333200</v>
      </c>
    </row>
    <row r="302" spans="1:20" ht="15" customHeight="1" x14ac:dyDescent="0.3">
      <c r="A302" s="34" t="s">
        <v>1267</v>
      </c>
      <c r="B302" s="16" t="s">
        <v>1085</v>
      </c>
      <c r="C302" s="22">
        <v>120000</v>
      </c>
      <c r="D302" s="22">
        <f t="shared" si="109"/>
        <v>22800</v>
      </c>
      <c r="E302" s="22">
        <f t="shared" si="110"/>
        <v>142800</v>
      </c>
      <c r="F302" s="22">
        <v>120000</v>
      </c>
      <c r="G302" s="35">
        <f t="shared" si="157"/>
        <v>22800</v>
      </c>
      <c r="H302" s="35">
        <f t="shared" si="158"/>
        <v>142800</v>
      </c>
      <c r="I302" s="51">
        <v>220000</v>
      </c>
      <c r="J302" s="35">
        <f t="shared" si="159"/>
        <v>41800</v>
      </c>
      <c r="K302" s="35">
        <f t="shared" si="160"/>
        <v>261800</v>
      </c>
      <c r="L302" s="80">
        <v>230000</v>
      </c>
      <c r="M302" s="51">
        <f t="shared" si="147"/>
        <v>43700</v>
      </c>
      <c r="N302" s="51">
        <f t="shared" si="148"/>
        <v>273700</v>
      </c>
      <c r="O302" s="51">
        <v>220000</v>
      </c>
      <c r="P302" s="51">
        <f t="shared" si="149"/>
        <v>41800</v>
      </c>
      <c r="Q302" s="51">
        <f t="shared" si="150"/>
        <v>261800</v>
      </c>
      <c r="R302" s="51">
        <v>250000</v>
      </c>
      <c r="S302" s="51">
        <f t="shared" si="151"/>
        <v>47500</v>
      </c>
      <c r="T302" s="51">
        <f t="shared" si="152"/>
        <v>297500</v>
      </c>
    </row>
    <row r="303" spans="1:20" ht="15" customHeight="1" x14ac:dyDescent="0.3">
      <c r="A303" s="34" t="s">
        <v>1268</v>
      </c>
      <c r="B303" s="16" t="s">
        <v>1529</v>
      </c>
      <c r="C303" s="22">
        <v>530000</v>
      </c>
      <c r="D303" s="22">
        <f t="shared" si="109"/>
        <v>100700</v>
      </c>
      <c r="E303" s="22">
        <f t="shared" si="110"/>
        <v>630700</v>
      </c>
      <c r="F303" s="22">
        <v>640000</v>
      </c>
      <c r="G303" s="35">
        <f t="shared" si="157"/>
        <v>121600</v>
      </c>
      <c r="H303" s="35">
        <f t="shared" si="158"/>
        <v>761600</v>
      </c>
      <c r="I303" s="91">
        <v>740000</v>
      </c>
      <c r="J303" s="35">
        <f t="shared" si="159"/>
        <v>140600</v>
      </c>
      <c r="K303" s="35">
        <f t="shared" si="160"/>
        <v>880600</v>
      </c>
      <c r="L303" s="80">
        <v>760000</v>
      </c>
      <c r="M303" s="51">
        <f t="shared" si="147"/>
        <v>144400</v>
      </c>
      <c r="N303" s="51">
        <f t="shared" si="148"/>
        <v>904400</v>
      </c>
      <c r="O303" s="51">
        <v>710000</v>
      </c>
      <c r="P303" s="51">
        <f t="shared" si="149"/>
        <v>134900</v>
      </c>
      <c r="Q303" s="51">
        <f t="shared" si="150"/>
        <v>844900</v>
      </c>
      <c r="R303" s="51">
        <v>730000</v>
      </c>
      <c r="S303" s="51">
        <f t="shared" si="151"/>
        <v>138700</v>
      </c>
      <c r="T303" s="51">
        <f t="shared" si="152"/>
        <v>868700</v>
      </c>
    </row>
    <row r="304" spans="1:20" ht="15" customHeight="1" x14ac:dyDescent="0.3">
      <c r="A304" s="34" t="s">
        <v>1269</v>
      </c>
      <c r="B304" s="16" t="s">
        <v>1154</v>
      </c>
      <c r="C304" s="22">
        <v>95000</v>
      </c>
      <c r="D304" s="22">
        <f t="shared" si="109"/>
        <v>18050</v>
      </c>
      <c r="E304" s="22">
        <f t="shared" si="110"/>
        <v>113050</v>
      </c>
      <c r="F304" s="22">
        <v>95000</v>
      </c>
      <c r="G304" s="35">
        <f t="shared" si="157"/>
        <v>18050</v>
      </c>
      <c r="H304" s="35">
        <f t="shared" si="158"/>
        <v>113050</v>
      </c>
      <c r="I304" s="35">
        <v>260000</v>
      </c>
      <c r="J304" s="35">
        <f t="shared" si="159"/>
        <v>49400</v>
      </c>
      <c r="K304" s="35">
        <f t="shared" si="160"/>
        <v>309400</v>
      </c>
      <c r="L304" s="80">
        <v>270000</v>
      </c>
      <c r="M304" s="51">
        <f t="shared" si="147"/>
        <v>51300</v>
      </c>
      <c r="N304" s="51">
        <f t="shared" si="148"/>
        <v>321300</v>
      </c>
      <c r="O304" s="51">
        <v>260000</v>
      </c>
      <c r="P304" s="51">
        <f t="shared" si="149"/>
        <v>49400</v>
      </c>
      <c r="Q304" s="51">
        <f t="shared" si="150"/>
        <v>309400</v>
      </c>
      <c r="R304" s="51">
        <v>320000</v>
      </c>
      <c r="S304" s="51">
        <f t="shared" si="151"/>
        <v>60800</v>
      </c>
      <c r="T304" s="51">
        <f t="shared" si="152"/>
        <v>380800</v>
      </c>
    </row>
    <row r="305" spans="1:20" ht="15" customHeight="1" x14ac:dyDescent="0.3">
      <c r="A305" s="34" t="s">
        <v>1432</v>
      </c>
      <c r="B305" s="16" t="s">
        <v>1155</v>
      </c>
      <c r="C305" s="22">
        <v>75000</v>
      </c>
      <c r="D305" s="22">
        <f t="shared" si="109"/>
        <v>14250</v>
      </c>
      <c r="E305" s="22">
        <f t="shared" si="110"/>
        <v>89250</v>
      </c>
      <c r="F305" s="22">
        <v>75000</v>
      </c>
      <c r="G305" s="35">
        <f t="shared" si="157"/>
        <v>14250</v>
      </c>
      <c r="H305" s="35">
        <f t="shared" si="158"/>
        <v>89250</v>
      </c>
      <c r="I305" s="35">
        <v>125000</v>
      </c>
      <c r="J305" s="35">
        <f t="shared" si="159"/>
        <v>23750</v>
      </c>
      <c r="K305" s="35">
        <f t="shared" si="160"/>
        <v>148750</v>
      </c>
      <c r="L305" s="80">
        <v>135000</v>
      </c>
      <c r="M305" s="51">
        <f t="shared" si="147"/>
        <v>25650</v>
      </c>
      <c r="N305" s="51">
        <f t="shared" si="148"/>
        <v>160650</v>
      </c>
      <c r="O305" s="51">
        <v>115000</v>
      </c>
      <c r="P305" s="51">
        <f t="shared" si="149"/>
        <v>21850</v>
      </c>
      <c r="Q305" s="51">
        <f t="shared" si="150"/>
        <v>136850</v>
      </c>
      <c r="R305" s="51">
        <v>145000</v>
      </c>
      <c r="S305" s="51">
        <f t="shared" si="151"/>
        <v>27550</v>
      </c>
      <c r="T305" s="51">
        <f t="shared" si="152"/>
        <v>172550</v>
      </c>
    </row>
    <row r="306" spans="1:20" ht="15" customHeight="1" x14ac:dyDescent="0.3">
      <c r="A306" s="34" t="s">
        <v>1433</v>
      </c>
      <c r="B306" s="16" t="s">
        <v>1096</v>
      </c>
      <c r="C306" s="22">
        <v>240000</v>
      </c>
      <c r="D306" s="22">
        <f>+C306*19%</f>
        <v>45600</v>
      </c>
      <c r="E306" s="22">
        <f>+C306+D306</f>
        <v>285600</v>
      </c>
      <c r="F306" s="22">
        <v>180000</v>
      </c>
      <c r="G306" s="35">
        <f t="shared" si="157"/>
        <v>34200</v>
      </c>
      <c r="H306" s="35">
        <f t="shared" si="158"/>
        <v>214200</v>
      </c>
      <c r="I306" s="35">
        <v>240000</v>
      </c>
      <c r="J306" s="35">
        <f t="shared" si="159"/>
        <v>45600</v>
      </c>
      <c r="K306" s="35">
        <f t="shared" si="160"/>
        <v>285600</v>
      </c>
      <c r="L306" s="80">
        <v>240000</v>
      </c>
      <c r="M306" s="51">
        <f t="shared" si="147"/>
        <v>45600</v>
      </c>
      <c r="N306" s="51">
        <f t="shared" si="148"/>
        <v>285600</v>
      </c>
      <c r="O306" s="51">
        <v>290000</v>
      </c>
      <c r="P306" s="51">
        <f t="shared" si="149"/>
        <v>55100</v>
      </c>
      <c r="Q306" s="51">
        <f t="shared" si="150"/>
        <v>345100</v>
      </c>
      <c r="R306" s="51">
        <v>260000</v>
      </c>
      <c r="S306" s="51">
        <f t="shared" si="151"/>
        <v>49400</v>
      </c>
      <c r="T306" s="51">
        <f t="shared" si="152"/>
        <v>309400</v>
      </c>
    </row>
    <row r="307" spans="1:20" ht="15" customHeight="1" x14ac:dyDescent="0.3">
      <c r="A307" s="34" t="s">
        <v>1434</v>
      </c>
      <c r="B307" s="16" t="s">
        <v>1493</v>
      </c>
      <c r="C307" s="22">
        <v>520000</v>
      </c>
      <c r="D307" s="22">
        <f>+C307*19%</f>
        <v>98800</v>
      </c>
      <c r="E307" s="22">
        <f>+C307+D307</f>
        <v>618800</v>
      </c>
      <c r="F307" s="22">
        <v>420000</v>
      </c>
      <c r="G307" s="35">
        <f t="shared" si="157"/>
        <v>79800</v>
      </c>
      <c r="H307" s="35">
        <f t="shared" si="158"/>
        <v>499800</v>
      </c>
      <c r="I307" s="35">
        <v>1050000</v>
      </c>
      <c r="J307" s="35">
        <f t="shared" si="159"/>
        <v>199500</v>
      </c>
      <c r="K307" s="35">
        <f t="shared" si="160"/>
        <v>1249500</v>
      </c>
      <c r="L307" s="80">
        <v>980000</v>
      </c>
      <c r="M307" s="51">
        <f t="shared" si="147"/>
        <v>186200</v>
      </c>
      <c r="N307" s="51">
        <f t="shared" si="148"/>
        <v>1166200</v>
      </c>
      <c r="O307" s="51">
        <v>980000</v>
      </c>
      <c r="P307" s="51">
        <f t="shared" si="149"/>
        <v>186200</v>
      </c>
      <c r="Q307" s="51">
        <f t="shared" si="150"/>
        <v>1166200</v>
      </c>
      <c r="R307" s="51">
        <v>1150000</v>
      </c>
      <c r="S307" s="51">
        <f t="shared" si="151"/>
        <v>218500</v>
      </c>
      <c r="T307" s="51">
        <f t="shared" si="152"/>
        <v>1368500</v>
      </c>
    </row>
    <row r="308" spans="1:20" ht="15" customHeight="1" x14ac:dyDescent="0.3">
      <c r="A308" s="34" t="s">
        <v>1525</v>
      </c>
      <c r="B308" s="16" t="s">
        <v>1494</v>
      </c>
      <c r="C308" s="22">
        <v>520000</v>
      </c>
      <c r="D308" s="22">
        <f>+C308*19%</f>
        <v>98800</v>
      </c>
      <c r="E308" s="22">
        <f>+C308+D308</f>
        <v>618800</v>
      </c>
      <c r="F308" s="22">
        <v>420000</v>
      </c>
      <c r="G308" s="35">
        <f t="shared" si="157"/>
        <v>79800</v>
      </c>
      <c r="H308" s="35">
        <f t="shared" si="158"/>
        <v>499800</v>
      </c>
      <c r="I308" s="35">
        <v>1150000</v>
      </c>
      <c r="J308" s="35">
        <f t="shared" si="159"/>
        <v>218500</v>
      </c>
      <c r="K308" s="35">
        <f t="shared" si="160"/>
        <v>1368500</v>
      </c>
      <c r="L308" s="80">
        <v>980000</v>
      </c>
      <c r="M308" s="51">
        <f t="shared" si="147"/>
        <v>186200</v>
      </c>
      <c r="N308" s="51">
        <f t="shared" si="148"/>
        <v>1166200</v>
      </c>
      <c r="O308" s="51">
        <v>1050000</v>
      </c>
      <c r="P308" s="51">
        <f t="shared" si="149"/>
        <v>199500</v>
      </c>
      <c r="Q308" s="51">
        <f t="shared" si="150"/>
        <v>1249500</v>
      </c>
      <c r="R308" s="51">
        <v>310000</v>
      </c>
      <c r="S308" s="51">
        <f t="shared" si="151"/>
        <v>58900</v>
      </c>
      <c r="T308" s="51">
        <f t="shared" si="152"/>
        <v>368900</v>
      </c>
    </row>
    <row r="309" spans="1:20" ht="15" customHeight="1" x14ac:dyDescent="0.3">
      <c r="A309" s="34" t="s">
        <v>1526</v>
      </c>
      <c r="B309" s="16" t="s">
        <v>440</v>
      </c>
      <c r="C309" s="22">
        <v>135000</v>
      </c>
      <c r="D309" s="22">
        <f t="shared" ref="D309:D386" si="161">+C309*19%</f>
        <v>25650</v>
      </c>
      <c r="E309" s="22">
        <f t="shared" ref="E309:E386" si="162">+C309+D309</f>
        <v>160650</v>
      </c>
      <c r="F309" s="35">
        <v>135000</v>
      </c>
      <c r="G309" s="35">
        <f t="shared" si="157"/>
        <v>25650</v>
      </c>
      <c r="H309" s="35">
        <f t="shared" si="158"/>
        <v>160650</v>
      </c>
      <c r="I309" s="35">
        <v>220000</v>
      </c>
      <c r="J309" s="35">
        <f t="shared" si="159"/>
        <v>41800</v>
      </c>
      <c r="K309" s="35">
        <f t="shared" si="160"/>
        <v>261800</v>
      </c>
      <c r="L309" s="80">
        <v>240000</v>
      </c>
      <c r="M309" s="51">
        <f t="shared" si="147"/>
        <v>45600</v>
      </c>
      <c r="N309" s="51">
        <f t="shared" si="148"/>
        <v>285600</v>
      </c>
      <c r="O309" s="51">
        <v>190000</v>
      </c>
      <c r="P309" s="51">
        <f t="shared" si="149"/>
        <v>36100</v>
      </c>
      <c r="Q309" s="51">
        <f t="shared" si="150"/>
        <v>226100</v>
      </c>
      <c r="R309" s="51">
        <v>260000</v>
      </c>
      <c r="S309" s="51">
        <f t="shared" si="151"/>
        <v>49400</v>
      </c>
      <c r="T309" s="51">
        <f t="shared" si="152"/>
        <v>309400</v>
      </c>
    </row>
    <row r="310" spans="1:20" ht="15" customHeight="1" x14ac:dyDescent="0.3">
      <c r="A310" s="34" t="s">
        <v>1527</v>
      </c>
      <c r="B310" s="16" t="s">
        <v>1161</v>
      </c>
      <c r="C310" s="22">
        <v>85000</v>
      </c>
      <c r="D310" s="22">
        <f>+C310*19%</f>
        <v>16150</v>
      </c>
      <c r="E310" s="22">
        <f>+C310+D310</f>
        <v>101150</v>
      </c>
      <c r="F310" s="35">
        <v>85000</v>
      </c>
      <c r="G310" s="35">
        <f t="shared" ref="G310:G316" si="163">F310*19%</f>
        <v>16150</v>
      </c>
      <c r="H310" s="35">
        <f t="shared" ref="H310:H316" si="164">G310+F310</f>
        <v>101150</v>
      </c>
      <c r="I310" s="35">
        <v>160000</v>
      </c>
      <c r="J310" s="35">
        <f t="shared" ref="J310:J316" si="165">I310*19%</f>
        <v>30400</v>
      </c>
      <c r="K310" s="35">
        <f t="shared" ref="K310:K316" si="166">J310+I310</f>
        <v>190400</v>
      </c>
      <c r="L310" s="80">
        <v>170000</v>
      </c>
      <c r="M310" s="51">
        <f t="shared" si="147"/>
        <v>32300</v>
      </c>
      <c r="N310" s="51">
        <f t="shared" si="148"/>
        <v>202300</v>
      </c>
      <c r="O310" s="51">
        <v>130000</v>
      </c>
      <c r="P310" s="51">
        <f t="shared" si="149"/>
        <v>24700</v>
      </c>
      <c r="Q310" s="51">
        <f t="shared" si="150"/>
        <v>154700</v>
      </c>
      <c r="R310" s="51">
        <v>180000</v>
      </c>
      <c r="S310" s="51">
        <f t="shared" si="151"/>
        <v>34200</v>
      </c>
      <c r="T310" s="51">
        <f t="shared" si="152"/>
        <v>214200</v>
      </c>
    </row>
    <row r="311" spans="1:20" ht="15" customHeight="1" x14ac:dyDescent="0.3">
      <c r="A311" s="121" t="s">
        <v>1530</v>
      </c>
      <c r="B311" s="120" t="s">
        <v>441</v>
      </c>
      <c r="C311" s="122">
        <v>625000</v>
      </c>
      <c r="D311" s="122">
        <f t="shared" si="161"/>
        <v>118750</v>
      </c>
      <c r="E311" s="122">
        <f t="shared" si="162"/>
        <v>743750</v>
      </c>
      <c r="F311" s="123">
        <v>625000</v>
      </c>
      <c r="G311" s="123">
        <f t="shared" si="163"/>
        <v>118750</v>
      </c>
      <c r="H311" s="123">
        <f t="shared" si="164"/>
        <v>743750</v>
      </c>
      <c r="I311" s="123">
        <v>625000</v>
      </c>
      <c r="J311" s="123">
        <f t="shared" si="165"/>
        <v>118750</v>
      </c>
      <c r="K311" s="123">
        <f t="shared" si="166"/>
        <v>743750</v>
      </c>
      <c r="L311" s="125" t="s">
        <v>599</v>
      </c>
      <c r="M311" s="126" t="s">
        <v>599</v>
      </c>
      <c r="N311" s="126" t="s">
        <v>599</v>
      </c>
      <c r="O311" s="126">
        <v>680000</v>
      </c>
      <c r="P311" s="126">
        <f t="shared" si="149"/>
        <v>129200</v>
      </c>
      <c r="Q311" s="126">
        <f t="shared" si="150"/>
        <v>809200</v>
      </c>
      <c r="R311" s="127">
        <v>750000</v>
      </c>
      <c r="S311" s="126">
        <f t="shared" si="151"/>
        <v>142500</v>
      </c>
      <c r="T311" s="126">
        <f t="shared" si="152"/>
        <v>892500</v>
      </c>
    </row>
    <row r="312" spans="1:20" ht="15" customHeight="1" x14ac:dyDescent="0.3">
      <c r="A312" s="121" t="s">
        <v>1531</v>
      </c>
      <c r="B312" s="120" t="s">
        <v>1575</v>
      </c>
      <c r="C312" s="122">
        <v>75000</v>
      </c>
      <c r="D312" s="122">
        <f t="shared" si="161"/>
        <v>14250</v>
      </c>
      <c r="E312" s="122">
        <f t="shared" si="162"/>
        <v>89250</v>
      </c>
      <c r="F312" s="123">
        <v>90000</v>
      </c>
      <c r="G312" s="123">
        <f t="shared" si="163"/>
        <v>17100</v>
      </c>
      <c r="H312" s="123">
        <f t="shared" si="164"/>
        <v>107100</v>
      </c>
      <c r="I312" s="123">
        <v>105000</v>
      </c>
      <c r="J312" s="123">
        <f t="shared" si="165"/>
        <v>19950</v>
      </c>
      <c r="K312" s="123">
        <f t="shared" si="166"/>
        <v>124950</v>
      </c>
      <c r="L312" s="125" t="s">
        <v>599</v>
      </c>
      <c r="M312" s="126" t="s">
        <v>599</v>
      </c>
      <c r="N312" s="126" t="s">
        <v>599</v>
      </c>
      <c r="O312" s="126">
        <v>85000</v>
      </c>
      <c r="P312" s="126">
        <f t="shared" si="149"/>
        <v>16150</v>
      </c>
      <c r="Q312" s="126">
        <f t="shared" si="150"/>
        <v>101150</v>
      </c>
      <c r="R312" s="127">
        <v>90000</v>
      </c>
      <c r="S312" s="126">
        <f t="shared" si="151"/>
        <v>17100</v>
      </c>
      <c r="T312" s="126">
        <f t="shared" si="152"/>
        <v>107100</v>
      </c>
    </row>
    <row r="313" spans="1:20" ht="15" customHeight="1" x14ac:dyDescent="0.3">
      <c r="A313" s="34" t="s">
        <v>1597</v>
      </c>
      <c r="B313" s="16" t="s">
        <v>1576</v>
      </c>
      <c r="C313" s="22">
        <v>10500</v>
      </c>
      <c r="D313" s="22">
        <f t="shared" si="161"/>
        <v>1995</v>
      </c>
      <c r="E313" s="22">
        <f t="shared" si="162"/>
        <v>12495</v>
      </c>
      <c r="F313" s="35">
        <v>14200</v>
      </c>
      <c r="G313" s="35">
        <f t="shared" si="163"/>
        <v>2698</v>
      </c>
      <c r="H313" s="35">
        <f t="shared" si="164"/>
        <v>16898</v>
      </c>
      <c r="I313" s="35">
        <v>14200</v>
      </c>
      <c r="J313" s="35">
        <f t="shared" si="165"/>
        <v>2698</v>
      </c>
      <c r="K313" s="35">
        <f t="shared" si="166"/>
        <v>16898</v>
      </c>
      <c r="L313" s="80" t="s">
        <v>599</v>
      </c>
      <c r="M313" s="51" t="s">
        <v>599</v>
      </c>
      <c r="N313" s="51" t="s">
        <v>599</v>
      </c>
      <c r="O313" s="51">
        <v>13200</v>
      </c>
      <c r="P313" s="51">
        <f t="shared" si="149"/>
        <v>2508</v>
      </c>
      <c r="Q313" s="51">
        <f t="shared" si="150"/>
        <v>15708</v>
      </c>
      <c r="R313" s="82">
        <v>13200</v>
      </c>
      <c r="S313" s="51">
        <f t="shared" si="151"/>
        <v>2508</v>
      </c>
      <c r="T313" s="51">
        <f t="shared" si="152"/>
        <v>15708</v>
      </c>
    </row>
    <row r="314" spans="1:20" ht="15" customHeight="1" x14ac:dyDescent="0.3">
      <c r="A314" s="34" t="s">
        <v>1598</v>
      </c>
      <c r="B314" s="16" t="s">
        <v>442</v>
      </c>
      <c r="C314" s="22">
        <v>2870000</v>
      </c>
      <c r="D314" s="22">
        <f t="shared" si="161"/>
        <v>545300</v>
      </c>
      <c r="E314" s="22">
        <f t="shared" si="162"/>
        <v>3415300</v>
      </c>
      <c r="F314" s="35">
        <v>2870000</v>
      </c>
      <c r="G314" s="35">
        <f t="shared" si="163"/>
        <v>545300</v>
      </c>
      <c r="H314" s="35">
        <f t="shared" si="164"/>
        <v>3415300</v>
      </c>
      <c r="I314" s="35">
        <v>5230000</v>
      </c>
      <c r="J314" s="35">
        <f t="shared" si="165"/>
        <v>993700</v>
      </c>
      <c r="K314" s="35">
        <f t="shared" si="166"/>
        <v>6223700</v>
      </c>
      <c r="L314" s="80">
        <v>5460000</v>
      </c>
      <c r="M314" s="51">
        <f>L314*19%</f>
        <v>1037400</v>
      </c>
      <c r="N314" s="51">
        <f>M314+L314</f>
        <v>6497400</v>
      </c>
      <c r="O314" s="51">
        <v>4890000</v>
      </c>
      <c r="P314" s="51">
        <f t="shared" si="149"/>
        <v>929100</v>
      </c>
      <c r="Q314" s="51">
        <f t="shared" si="150"/>
        <v>5819100</v>
      </c>
      <c r="R314" s="82">
        <v>6450000</v>
      </c>
      <c r="S314" s="51">
        <f t="shared" si="151"/>
        <v>1225500</v>
      </c>
      <c r="T314" s="51">
        <f t="shared" si="152"/>
        <v>7675500</v>
      </c>
    </row>
    <row r="315" spans="1:20" ht="15" customHeight="1" x14ac:dyDescent="0.3">
      <c r="A315" s="34" t="s">
        <v>1599</v>
      </c>
      <c r="B315" s="16" t="s">
        <v>1429</v>
      </c>
      <c r="C315" s="22">
        <v>980000</v>
      </c>
      <c r="D315" s="22">
        <f t="shared" si="161"/>
        <v>186200</v>
      </c>
      <c r="E315" s="22">
        <f t="shared" si="162"/>
        <v>1166200</v>
      </c>
      <c r="F315" s="35">
        <v>980000</v>
      </c>
      <c r="G315" s="35">
        <f t="shared" si="163"/>
        <v>186200</v>
      </c>
      <c r="H315" s="35">
        <f t="shared" si="164"/>
        <v>1166200</v>
      </c>
      <c r="I315" s="35">
        <v>1960000</v>
      </c>
      <c r="J315" s="35">
        <f t="shared" si="165"/>
        <v>372400</v>
      </c>
      <c r="K315" s="35">
        <f t="shared" si="166"/>
        <v>2332400</v>
      </c>
      <c r="L315" s="80">
        <v>1998000</v>
      </c>
      <c r="M315" s="51">
        <f>L315*19%</f>
        <v>379620</v>
      </c>
      <c r="N315" s="51">
        <f>M315+L315</f>
        <v>2377620</v>
      </c>
      <c r="O315" s="51">
        <v>1810000</v>
      </c>
      <c r="P315" s="51">
        <f t="shared" si="149"/>
        <v>343900</v>
      </c>
      <c r="Q315" s="51">
        <f t="shared" si="150"/>
        <v>2153900</v>
      </c>
      <c r="R315" s="82">
        <v>2160000</v>
      </c>
      <c r="S315" s="51">
        <f t="shared" si="151"/>
        <v>410400</v>
      </c>
      <c r="T315" s="51">
        <f t="shared" si="152"/>
        <v>2570400</v>
      </c>
    </row>
    <row r="316" spans="1:20" ht="15" customHeight="1" x14ac:dyDescent="0.3">
      <c r="A316" s="34" t="s">
        <v>1600</v>
      </c>
      <c r="B316" s="16" t="s">
        <v>443</v>
      </c>
      <c r="C316" s="22">
        <v>32000</v>
      </c>
      <c r="D316" s="22">
        <f t="shared" si="161"/>
        <v>6080</v>
      </c>
      <c r="E316" s="22">
        <f t="shared" si="162"/>
        <v>38080</v>
      </c>
      <c r="F316" s="35">
        <v>32000</v>
      </c>
      <c r="G316" s="35">
        <f t="shared" si="163"/>
        <v>6080</v>
      </c>
      <c r="H316" s="35">
        <f t="shared" si="164"/>
        <v>38080</v>
      </c>
      <c r="I316" s="35">
        <v>35000</v>
      </c>
      <c r="J316" s="35">
        <f t="shared" si="165"/>
        <v>6650</v>
      </c>
      <c r="K316" s="35">
        <f t="shared" si="166"/>
        <v>41650</v>
      </c>
      <c r="L316" s="80">
        <v>35000</v>
      </c>
      <c r="M316" s="51">
        <f>L316*19%</f>
        <v>6650</v>
      </c>
      <c r="N316" s="51">
        <f>M316+L316</f>
        <v>41650</v>
      </c>
      <c r="O316" s="51">
        <v>35000</v>
      </c>
      <c r="P316" s="51">
        <f t="shared" si="149"/>
        <v>6650</v>
      </c>
      <c r="Q316" s="51">
        <f t="shared" si="150"/>
        <v>41650</v>
      </c>
      <c r="R316" s="82">
        <v>35000</v>
      </c>
      <c r="S316" s="51">
        <f t="shared" si="151"/>
        <v>6650</v>
      </c>
      <c r="T316" s="51">
        <f t="shared" si="152"/>
        <v>41650</v>
      </c>
    </row>
    <row r="317" spans="1:20" ht="30" customHeight="1" x14ac:dyDescent="0.3">
      <c r="A317" s="111">
        <v>9</v>
      </c>
      <c r="B317" s="116" t="s">
        <v>78</v>
      </c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7"/>
      <c r="T317" s="117"/>
    </row>
    <row r="318" spans="1:20" ht="15" customHeight="1" x14ac:dyDescent="0.3">
      <c r="A318" s="34" t="s">
        <v>813</v>
      </c>
      <c r="B318" s="16" t="s">
        <v>1079</v>
      </c>
      <c r="C318" s="22">
        <v>145000</v>
      </c>
      <c r="D318" s="22">
        <f t="shared" si="161"/>
        <v>27550</v>
      </c>
      <c r="E318" s="22">
        <f t="shared" si="162"/>
        <v>172550</v>
      </c>
      <c r="F318" s="35">
        <v>98000</v>
      </c>
      <c r="G318" s="35">
        <f t="shared" ref="G318:G340" si="167">F318*19%</f>
        <v>18620</v>
      </c>
      <c r="H318" s="35">
        <f t="shared" ref="H318:H340" si="168">G318+F318</f>
        <v>116620</v>
      </c>
      <c r="I318" s="35" t="s">
        <v>599</v>
      </c>
      <c r="J318" s="35" t="s">
        <v>599</v>
      </c>
      <c r="K318" s="35" t="s">
        <v>599</v>
      </c>
      <c r="L318" s="35" t="s">
        <v>599</v>
      </c>
      <c r="M318" s="36" t="s">
        <v>599</v>
      </c>
      <c r="N318" s="36" t="s">
        <v>599</v>
      </c>
      <c r="O318" s="35">
        <v>135000</v>
      </c>
      <c r="P318" s="51">
        <f>O318*19%</f>
        <v>25650</v>
      </c>
      <c r="Q318" s="51">
        <f>P318+O318</f>
        <v>160650</v>
      </c>
      <c r="R318" s="82">
        <v>210000</v>
      </c>
      <c r="S318" s="51">
        <f>R318*19%</f>
        <v>39900</v>
      </c>
      <c r="T318" s="51">
        <f>S318+R318</f>
        <v>249900</v>
      </c>
    </row>
    <row r="319" spans="1:20" ht="15" customHeight="1" x14ac:dyDescent="0.3">
      <c r="A319" s="34" t="s">
        <v>814</v>
      </c>
      <c r="B319" s="16" t="s">
        <v>1080</v>
      </c>
      <c r="C319" s="22">
        <v>185000</v>
      </c>
      <c r="D319" s="22">
        <f t="shared" si="161"/>
        <v>35150</v>
      </c>
      <c r="E319" s="22">
        <f t="shared" si="162"/>
        <v>220150</v>
      </c>
      <c r="F319" s="35">
        <v>105000</v>
      </c>
      <c r="G319" s="35">
        <f t="shared" si="167"/>
        <v>19950</v>
      </c>
      <c r="H319" s="35">
        <f t="shared" si="168"/>
        <v>124950</v>
      </c>
      <c r="I319" s="35" t="s">
        <v>599</v>
      </c>
      <c r="J319" s="35" t="s">
        <v>599</v>
      </c>
      <c r="K319" s="35" t="s">
        <v>599</v>
      </c>
      <c r="L319" s="35" t="s">
        <v>599</v>
      </c>
      <c r="M319" s="36" t="s">
        <v>599</v>
      </c>
      <c r="N319" s="36" t="s">
        <v>599</v>
      </c>
      <c r="O319" s="35">
        <v>203000</v>
      </c>
      <c r="P319" s="51">
        <f t="shared" ref="P319:P340" si="169">O319*19%</f>
        <v>38570</v>
      </c>
      <c r="Q319" s="51">
        <f t="shared" ref="Q319:Q340" si="170">P319+O319</f>
        <v>241570</v>
      </c>
      <c r="R319" s="82">
        <v>240000</v>
      </c>
      <c r="S319" s="51">
        <f t="shared" ref="S319:S340" si="171">R319*19%</f>
        <v>45600</v>
      </c>
      <c r="T319" s="51">
        <f t="shared" ref="T319:T340" si="172">S319+R319</f>
        <v>285600</v>
      </c>
    </row>
    <row r="320" spans="1:20" ht="15" customHeight="1" x14ac:dyDescent="0.3">
      <c r="A320" s="34" t="s">
        <v>815</v>
      </c>
      <c r="B320" s="16" t="s">
        <v>444</v>
      </c>
      <c r="C320" s="22">
        <v>1921000</v>
      </c>
      <c r="D320" s="22">
        <f t="shared" si="161"/>
        <v>364990</v>
      </c>
      <c r="E320" s="22">
        <f t="shared" si="162"/>
        <v>2285990</v>
      </c>
      <c r="F320" s="35">
        <v>1921000</v>
      </c>
      <c r="G320" s="35">
        <f t="shared" si="167"/>
        <v>364990</v>
      </c>
      <c r="H320" s="35">
        <f t="shared" si="168"/>
        <v>2285990</v>
      </c>
      <c r="I320" s="35" t="s">
        <v>599</v>
      </c>
      <c r="J320" s="35" t="s">
        <v>599</v>
      </c>
      <c r="K320" s="35" t="s">
        <v>599</v>
      </c>
      <c r="L320" s="35" t="s">
        <v>599</v>
      </c>
      <c r="M320" s="36" t="s">
        <v>599</v>
      </c>
      <c r="N320" s="36" t="s">
        <v>599</v>
      </c>
      <c r="O320" s="35">
        <v>4130000</v>
      </c>
      <c r="P320" s="51">
        <f t="shared" si="169"/>
        <v>784700</v>
      </c>
      <c r="Q320" s="51">
        <f t="shared" si="170"/>
        <v>4914700</v>
      </c>
      <c r="R320" s="82">
        <v>6780000</v>
      </c>
      <c r="S320" s="51">
        <f t="shared" si="171"/>
        <v>1288200</v>
      </c>
      <c r="T320" s="51">
        <f t="shared" si="172"/>
        <v>8068200</v>
      </c>
    </row>
    <row r="321" spans="1:20" ht="15" customHeight="1" x14ac:dyDescent="0.3">
      <c r="A321" s="34" t="s">
        <v>816</v>
      </c>
      <c r="B321" s="16" t="s">
        <v>445</v>
      </c>
      <c r="C321" s="22">
        <v>110000</v>
      </c>
      <c r="D321" s="22">
        <f t="shared" si="161"/>
        <v>20900</v>
      </c>
      <c r="E321" s="22">
        <f t="shared" si="162"/>
        <v>130900</v>
      </c>
      <c r="F321" s="35">
        <v>85000</v>
      </c>
      <c r="G321" s="35">
        <f t="shared" si="167"/>
        <v>16150</v>
      </c>
      <c r="H321" s="35">
        <f t="shared" si="168"/>
        <v>101150</v>
      </c>
      <c r="I321" s="35" t="s">
        <v>599</v>
      </c>
      <c r="J321" s="35" t="s">
        <v>599</v>
      </c>
      <c r="K321" s="35" t="s">
        <v>599</v>
      </c>
      <c r="L321" s="35" t="s">
        <v>599</v>
      </c>
      <c r="M321" s="36" t="s">
        <v>599</v>
      </c>
      <c r="N321" s="36" t="s">
        <v>599</v>
      </c>
      <c r="O321" s="35">
        <v>145000</v>
      </c>
      <c r="P321" s="51">
        <f t="shared" si="169"/>
        <v>27550</v>
      </c>
      <c r="Q321" s="51">
        <f t="shared" si="170"/>
        <v>172550</v>
      </c>
      <c r="R321" s="82">
        <v>240000</v>
      </c>
      <c r="S321" s="51">
        <f t="shared" si="171"/>
        <v>45600</v>
      </c>
      <c r="T321" s="51">
        <f t="shared" si="172"/>
        <v>285600</v>
      </c>
    </row>
    <row r="322" spans="1:20" x14ac:dyDescent="0.3">
      <c r="A322" s="34" t="s">
        <v>817</v>
      </c>
      <c r="B322" s="16" t="s">
        <v>1166</v>
      </c>
      <c r="C322" s="22">
        <v>42000</v>
      </c>
      <c r="D322" s="22">
        <f t="shared" si="161"/>
        <v>7980</v>
      </c>
      <c r="E322" s="22">
        <f t="shared" si="162"/>
        <v>49980</v>
      </c>
      <c r="F322" s="35">
        <v>42000</v>
      </c>
      <c r="G322" s="35">
        <f t="shared" si="167"/>
        <v>7980</v>
      </c>
      <c r="H322" s="35">
        <f t="shared" si="168"/>
        <v>49980</v>
      </c>
      <c r="I322" s="35">
        <v>42000</v>
      </c>
      <c r="J322" s="35">
        <f>I322*19%</f>
        <v>7980</v>
      </c>
      <c r="K322" s="35">
        <f>J322+I322</f>
        <v>49980</v>
      </c>
      <c r="L322" s="35">
        <v>42000</v>
      </c>
      <c r="M322" s="35">
        <f>L322*19%</f>
        <v>7980</v>
      </c>
      <c r="N322" s="35">
        <f>M322+L322</f>
        <v>49980</v>
      </c>
      <c r="O322" s="35">
        <v>42000</v>
      </c>
      <c r="P322" s="51">
        <f t="shared" si="169"/>
        <v>7980</v>
      </c>
      <c r="Q322" s="51">
        <f t="shared" si="170"/>
        <v>49980</v>
      </c>
      <c r="R322" s="82">
        <v>42000</v>
      </c>
      <c r="S322" s="51">
        <f t="shared" si="171"/>
        <v>7980</v>
      </c>
      <c r="T322" s="51">
        <f t="shared" si="172"/>
        <v>49980</v>
      </c>
    </row>
    <row r="323" spans="1:20" ht="15" customHeight="1" x14ac:dyDescent="0.3">
      <c r="A323" s="34" t="s">
        <v>818</v>
      </c>
      <c r="B323" s="16" t="s">
        <v>1078</v>
      </c>
      <c r="C323" s="22">
        <v>690000</v>
      </c>
      <c r="D323" s="22">
        <f t="shared" si="161"/>
        <v>131100</v>
      </c>
      <c r="E323" s="22">
        <f t="shared" si="162"/>
        <v>821100</v>
      </c>
      <c r="F323" s="35">
        <v>650000</v>
      </c>
      <c r="G323" s="35">
        <f t="shared" si="167"/>
        <v>123500</v>
      </c>
      <c r="H323" s="35">
        <f t="shared" si="168"/>
        <v>773500</v>
      </c>
      <c r="I323" s="35" t="s">
        <v>599</v>
      </c>
      <c r="J323" s="35" t="s">
        <v>599</v>
      </c>
      <c r="K323" s="35" t="s">
        <v>599</v>
      </c>
      <c r="L323" s="35" t="s">
        <v>599</v>
      </c>
      <c r="M323" s="36" t="s">
        <v>599</v>
      </c>
      <c r="N323" s="36" t="s">
        <v>599</v>
      </c>
      <c r="O323" s="35">
        <v>1440000</v>
      </c>
      <c r="P323" s="51">
        <f t="shared" si="169"/>
        <v>273600</v>
      </c>
      <c r="Q323" s="51">
        <f t="shared" si="170"/>
        <v>1713600</v>
      </c>
      <c r="R323" s="82">
        <v>1840000</v>
      </c>
      <c r="S323" s="51">
        <f t="shared" si="171"/>
        <v>349600</v>
      </c>
      <c r="T323" s="51">
        <f t="shared" si="172"/>
        <v>2189600</v>
      </c>
    </row>
    <row r="324" spans="1:20" ht="15" customHeight="1" x14ac:dyDescent="0.3">
      <c r="A324" s="34" t="s">
        <v>819</v>
      </c>
      <c r="B324" s="16" t="s">
        <v>446</v>
      </c>
      <c r="C324" s="22">
        <v>144000</v>
      </c>
      <c r="D324" s="22">
        <f t="shared" si="161"/>
        <v>27360</v>
      </c>
      <c r="E324" s="22">
        <f t="shared" si="162"/>
        <v>171360</v>
      </c>
      <c r="F324" s="35">
        <v>144000</v>
      </c>
      <c r="G324" s="35">
        <f t="shared" si="167"/>
        <v>27360</v>
      </c>
      <c r="H324" s="35">
        <f t="shared" si="168"/>
        <v>171360</v>
      </c>
      <c r="I324" s="35" t="s">
        <v>599</v>
      </c>
      <c r="J324" s="35" t="s">
        <v>599</v>
      </c>
      <c r="K324" s="35" t="s">
        <v>599</v>
      </c>
      <c r="L324" s="35" t="s">
        <v>599</v>
      </c>
      <c r="M324" s="36" t="s">
        <v>599</v>
      </c>
      <c r="N324" s="36" t="s">
        <v>599</v>
      </c>
      <c r="O324" s="35">
        <v>144000</v>
      </c>
      <c r="P324" s="51">
        <f t="shared" si="169"/>
        <v>27360</v>
      </c>
      <c r="Q324" s="51">
        <f t="shared" si="170"/>
        <v>171360</v>
      </c>
      <c r="R324" s="82">
        <v>220000</v>
      </c>
      <c r="S324" s="51">
        <f t="shared" si="171"/>
        <v>41800</v>
      </c>
      <c r="T324" s="51">
        <f t="shared" si="172"/>
        <v>261800</v>
      </c>
    </row>
    <row r="325" spans="1:20" ht="15" customHeight="1" x14ac:dyDescent="0.3">
      <c r="A325" s="34" t="s">
        <v>820</v>
      </c>
      <c r="B325" s="16" t="s">
        <v>447</v>
      </c>
      <c r="C325" s="22">
        <v>65000</v>
      </c>
      <c r="D325" s="22">
        <f t="shared" si="161"/>
        <v>12350</v>
      </c>
      <c r="E325" s="22">
        <f t="shared" si="162"/>
        <v>77350</v>
      </c>
      <c r="F325" s="35">
        <v>65000</v>
      </c>
      <c r="G325" s="35">
        <f t="shared" si="167"/>
        <v>12350</v>
      </c>
      <c r="H325" s="35">
        <f t="shared" si="168"/>
        <v>77350</v>
      </c>
      <c r="I325" s="35" t="s">
        <v>599</v>
      </c>
      <c r="J325" s="35" t="s">
        <v>599</v>
      </c>
      <c r="K325" s="35" t="s">
        <v>599</v>
      </c>
      <c r="L325" s="35" t="s">
        <v>599</v>
      </c>
      <c r="M325" s="36" t="s">
        <v>599</v>
      </c>
      <c r="N325" s="36" t="s">
        <v>599</v>
      </c>
      <c r="O325" s="35">
        <v>83000</v>
      </c>
      <c r="P325" s="51">
        <f t="shared" si="169"/>
        <v>15770</v>
      </c>
      <c r="Q325" s="51">
        <f t="shared" si="170"/>
        <v>98770</v>
      </c>
      <c r="R325" s="51">
        <v>85000</v>
      </c>
      <c r="S325" s="51">
        <f t="shared" si="171"/>
        <v>16150</v>
      </c>
      <c r="T325" s="51">
        <f t="shared" si="172"/>
        <v>101150</v>
      </c>
    </row>
    <row r="326" spans="1:20" ht="15" customHeight="1" x14ac:dyDescent="0.3">
      <c r="A326" s="34" t="s">
        <v>821</v>
      </c>
      <c r="B326" s="16" t="s">
        <v>448</v>
      </c>
      <c r="C326" s="22">
        <v>125000</v>
      </c>
      <c r="D326" s="22">
        <f t="shared" si="161"/>
        <v>23750</v>
      </c>
      <c r="E326" s="22">
        <f t="shared" si="162"/>
        <v>148750</v>
      </c>
      <c r="F326" s="35">
        <v>125000</v>
      </c>
      <c r="G326" s="35">
        <f t="shared" si="167"/>
        <v>23750</v>
      </c>
      <c r="H326" s="35">
        <f t="shared" si="168"/>
        <v>148750</v>
      </c>
      <c r="I326" s="35" t="s">
        <v>599</v>
      </c>
      <c r="J326" s="35" t="s">
        <v>599</v>
      </c>
      <c r="K326" s="35" t="s">
        <v>599</v>
      </c>
      <c r="L326" s="35" t="s">
        <v>599</v>
      </c>
      <c r="M326" s="36" t="s">
        <v>599</v>
      </c>
      <c r="N326" s="36" t="s">
        <v>599</v>
      </c>
      <c r="O326" s="35">
        <v>290000</v>
      </c>
      <c r="P326" s="51">
        <f t="shared" si="169"/>
        <v>55100</v>
      </c>
      <c r="Q326" s="51">
        <f t="shared" si="170"/>
        <v>345100</v>
      </c>
      <c r="R326" s="51">
        <v>310000</v>
      </c>
      <c r="S326" s="51">
        <f t="shared" si="171"/>
        <v>58900</v>
      </c>
      <c r="T326" s="51">
        <f t="shared" si="172"/>
        <v>368900</v>
      </c>
    </row>
    <row r="327" spans="1:20" ht="15" customHeight="1" x14ac:dyDescent="0.3">
      <c r="A327" s="34" t="s">
        <v>822</v>
      </c>
      <c r="B327" s="16" t="s">
        <v>449</v>
      </c>
      <c r="C327" s="22">
        <v>125000</v>
      </c>
      <c r="D327" s="22">
        <f t="shared" si="161"/>
        <v>23750</v>
      </c>
      <c r="E327" s="22">
        <f t="shared" si="162"/>
        <v>148750</v>
      </c>
      <c r="F327" s="35">
        <v>125000</v>
      </c>
      <c r="G327" s="35">
        <f t="shared" si="167"/>
        <v>23750</v>
      </c>
      <c r="H327" s="35">
        <f t="shared" si="168"/>
        <v>148750</v>
      </c>
      <c r="I327" s="35" t="s">
        <v>599</v>
      </c>
      <c r="J327" s="35" t="s">
        <v>599</v>
      </c>
      <c r="K327" s="35" t="s">
        <v>599</v>
      </c>
      <c r="L327" s="35" t="s">
        <v>599</v>
      </c>
      <c r="M327" s="36" t="s">
        <v>599</v>
      </c>
      <c r="N327" s="36" t="s">
        <v>599</v>
      </c>
      <c r="O327" s="35">
        <v>295000</v>
      </c>
      <c r="P327" s="51">
        <f t="shared" si="169"/>
        <v>56050</v>
      </c>
      <c r="Q327" s="51">
        <f t="shared" si="170"/>
        <v>351050</v>
      </c>
      <c r="R327" s="51">
        <v>380000</v>
      </c>
      <c r="S327" s="51">
        <f t="shared" si="171"/>
        <v>72200</v>
      </c>
      <c r="T327" s="51">
        <f t="shared" si="172"/>
        <v>452200</v>
      </c>
    </row>
    <row r="328" spans="1:20" ht="15" customHeight="1" x14ac:dyDescent="0.3">
      <c r="A328" s="34" t="s">
        <v>823</v>
      </c>
      <c r="B328" s="16" t="s">
        <v>450</v>
      </c>
      <c r="C328" s="22">
        <v>132000</v>
      </c>
      <c r="D328" s="22">
        <f t="shared" si="161"/>
        <v>25080</v>
      </c>
      <c r="E328" s="22">
        <f t="shared" si="162"/>
        <v>157080</v>
      </c>
      <c r="F328" s="35">
        <v>132000</v>
      </c>
      <c r="G328" s="35">
        <f t="shared" si="167"/>
        <v>25080</v>
      </c>
      <c r="H328" s="35">
        <f t="shared" si="168"/>
        <v>157080</v>
      </c>
      <c r="I328" s="35" t="s">
        <v>599</v>
      </c>
      <c r="J328" s="35" t="s">
        <v>599</v>
      </c>
      <c r="K328" s="35" t="s">
        <v>599</v>
      </c>
      <c r="L328" s="35" t="s">
        <v>599</v>
      </c>
      <c r="M328" s="36" t="s">
        <v>599</v>
      </c>
      <c r="N328" s="36" t="s">
        <v>599</v>
      </c>
      <c r="O328" s="35">
        <v>310000</v>
      </c>
      <c r="P328" s="51">
        <f t="shared" si="169"/>
        <v>58900</v>
      </c>
      <c r="Q328" s="51">
        <f t="shared" si="170"/>
        <v>368900</v>
      </c>
      <c r="R328" s="51">
        <v>370000</v>
      </c>
      <c r="S328" s="51">
        <f t="shared" si="171"/>
        <v>70300</v>
      </c>
      <c r="T328" s="51">
        <f t="shared" si="172"/>
        <v>440300</v>
      </c>
    </row>
    <row r="329" spans="1:20" ht="15" customHeight="1" x14ac:dyDescent="0.3">
      <c r="A329" s="34" t="s">
        <v>824</v>
      </c>
      <c r="B329" s="16" t="s">
        <v>451</v>
      </c>
      <c r="C329" s="22">
        <v>340000</v>
      </c>
      <c r="D329" s="22">
        <f t="shared" si="161"/>
        <v>64600</v>
      </c>
      <c r="E329" s="22">
        <f t="shared" si="162"/>
        <v>404600</v>
      </c>
      <c r="F329" s="35">
        <v>340000</v>
      </c>
      <c r="G329" s="35">
        <f t="shared" si="167"/>
        <v>64600</v>
      </c>
      <c r="H329" s="35">
        <f t="shared" si="168"/>
        <v>404600</v>
      </c>
      <c r="I329" s="35" t="s">
        <v>599</v>
      </c>
      <c r="J329" s="35" t="s">
        <v>599</v>
      </c>
      <c r="K329" s="35" t="s">
        <v>599</v>
      </c>
      <c r="L329" s="35" t="s">
        <v>599</v>
      </c>
      <c r="M329" s="36" t="s">
        <v>599</v>
      </c>
      <c r="N329" s="36" t="s">
        <v>599</v>
      </c>
      <c r="O329" s="35">
        <v>769000</v>
      </c>
      <c r="P329" s="51">
        <f t="shared" si="169"/>
        <v>146110</v>
      </c>
      <c r="Q329" s="51">
        <f t="shared" si="170"/>
        <v>915110</v>
      </c>
      <c r="R329" s="51">
        <v>950000</v>
      </c>
      <c r="S329" s="51">
        <f t="shared" si="171"/>
        <v>180500</v>
      </c>
      <c r="T329" s="51">
        <f t="shared" si="172"/>
        <v>1130500</v>
      </c>
    </row>
    <row r="330" spans="1:20" ht="15" customHeight="1" x14ac:dyDescent="0.3">
      <c r="A330" s="34" t="s">
        <v>825</v>
      </c>
      <c r="B330" s="16" t="s">
        <v>452</v>
      </c>
      <c r="C330" s="22">
        <v>384000</v>
      </c>
      <c r="D330" s="22">
        <f t="shared" si="161"/>
        <v>72960</v>
      </c>
      <c r="E330" s="22">
        <f t="shared" si="162"/>
        <v>456960</v>
      </c>
      <c r="F330" s="35">
        <v>384000</v>
      </c>
      <c r="G330" s="35">
        <f t="shared" si="167"/>
        <v>72960</v>
      </c>
      <c r="H330" s="35">
        <f t="shared" si="168"/>
        <v>456960</v>
      </c>
      <c r="I330" s="35" t="s">
        <v>599</v>
      </c>
      <c r="J330" s="35" t="s">
        <v>599</v>
      </c>
      <c r="K330" s="35" t="s">
        <v>599</v>
      </c>
      <c r="L330" s="35" t="s">
        <v>599</v>
      </c>
      <c r="M330" s="36" t="s">
        <v>599</v>
      </c>
      <c r="N330" s="36" t="s">
        <v>599</v>
      </c>
      <c r="O330" s="35">
        <v>769000</v>
      </c>
      <c r="P330" s="51">
        <f t="shared" si="169"/>
        <v>146110</v>
      </c>
      <c r="Q330" s="51">
        <f t="shared" si="170"/>
        <v>915110</v>
      </c>
      <c r="R330" s="51">
        <v>980000</v>
      </c>
      <c r="S330" s="51">
        <f t="shared" si="171"/>
        <v>186200</v>
      </c>
      <c r="T330" s="51">
        <f t="shared" si="172"/>
        <v>1166200</v>
      </c>
    </row>
    <row r="331" spans="1:20" ht="15" customHeight="1" x14ac:dyDescent="0.3">
      <c r="A331" s="34" t="s">
        <v>826</v>
      </c>
      <c r="B331" s="16" t="s">
        <v>1097</v>
      </c>
      <c r="C331" s="22">
        <v>410000</v>
      </c>
      <c r="D331" s="22">
        <f t="shared" si="161"/>
        <v>77900</v>
      </c>
      <c r="E331" s="22">
        <f t="shared" si="162"/>
        <v>487900</v>
      </c>
      <c r="F331" s="35">
        <v>410000</v>
      </c>
      <c r="G331" s="35">
        <f t="shared" si="167"/>
        <v>77900</v>
      </c>
      <c r="H331" s="35">
        <f t="shared" si="168"/>
        <v>487900</v>
      </c>
      <c r="I331" s="35" t="s">
        <v>599</v>
      </c>
      <c r="J331" s="35" t="s">
        <v>599</v>
      </c>
      <c r="K331" s="35" t="s">
        <v>599</v>
      </c>
      <c r="L331" s="35" t="s">
        <v>599</v>
      </c>
      <c r="M331" s="36" t="s">
        <v>599</v>
      </c>
      <c r="N331" s="36" t="s">
        <v>599</v>
      </c>
      <c r="O331" s="35">
        <v>280000</v>
      </c>
      <c r="P331" s="51">
        <f t="shared" si="169"/>
        <v>53200</v>
      </c>
      <c r="Q331" s="51">
        <f t="shared" si="170"/>
        <v>333200</v>
      </c>
      <c r="R331" s="51">
        <v>310000</v>
      </c>
      <c r="S331" s="51">
        <f t="shared" si="171"/>
        <v>58900</v>
      </c>
      <c r="T331" s="51">
        <f t="shared" si="172"/>
        <v>368900</v>
      </c>
    </row>
    <row r="332" spans="1:20" ht="15" customHeight="1" x14ac:dyDescent="0.3">
      <c r="A332" s="34" t="s">
        <v>827</v>
      </c>
      <c r="B332" s="16" t="s">
        <v>453</v>
      </c>
      <c r="C332" s="22">
        <v>310000</v>
      </c>
      <c r="D332" s="22">
        <f t="shared" si="161"/>
        <v>58900</v>
      </c>
      <c r="E332" s="22">
        <f t="shared" si="162"/>
        <v>368900</v>
      </c>
      <c r="F332" s="35">
        <v>310000</v>
      </c>
      <c r="G332" s="35">
        <f t="shared" si="167"/>
        <v>58900</v>
      </c>
      <c r="H332" s="35">
        <f t="shared" si="168"/>
        <v>368900</v>
      </c>
      <c r="I332" s="35">
        <v>950000</v>
      </c>
      <c r="J332" s="35">
        <f>I332*19%</f>
        <v>180500</v>
      </c>
      <c r="K332" s="35">
        <f>J332+I332</f>
        <v>1130500</v>
      </c>
      <c r="L332" s="80">
        <v>1100000</v>
      </c>
      <c r="M332" s="36">
        <f>L332*19%</f>
        <v>209000</v>
      </c>
      <c r="N332" s="36">
        <f>M332+L332</f>
        <v>1309000</v>
      </c>
      <c r="O332" s="51">
        <v>980000</v>
      </c>
      <c r="P332" s="51">
        <f t="shared" si="169"/>
        <v>186200</v>
      </c>
      <c r="Q332" s="51">
        <f t="shared" si="170"/>
        <v>1166200</v>
      </c>
      <c r="R332" s="51">
        <v>1650000</v>
      </c>
      <c r="S332" s="51">
        <f t="shared" si="171"/>
        <v>313500</v>
      </c>
      <c r="T332" s="51">
        <f t="shared" si="172"/>
        <v>1963500</v>
      </c>
    </row>
    <row r="333" spans="1:20" ht="15" customHeight="1" x14ac:dyDescent="0.3">
      <c r="A333" s="34" t="s">
        <v>828</v>
      </c>
      <c r="B333" s="16" t="s">
        <v>454</v>
      </c>
      <c r="C333" s="22">
        <v>145000</v>
      </c>
      <c r="D333" s="22">
        <f t="shared" si="161"/>
        <v>27550</v>
      </c>
      <c r="E333" s="22">
        <f t="shared" si="162"/>
        <v>172550</v>
      </c>
      <c r="F333" s="35">
        <v>145000</v>
      </c>
      <c r="G333" s="35">
        <f t="shared" si="167"/>
        <v>27550</v>
      </c>
      <c r="H333" s="35">
        <f t="shared" si="168"/>
        <v>172550</v>
      </c>
      <c r="I333" s="35" t="s">
        <v>599</v>
      </c>
      <c r="J333" s="35" t="s">
        <v>599</v>
      </c>
      <c r="K333" s="35" t="s">
        <v>599</v>
      </c>
      <c r="L333" s="35" t="s">
        <v>599</v>
      </c>
      <c r="M333" s="36" t="s">
        <v>599</v>
      </c>
      <c r="N333" s="36" t="s">
        <v>599</v>
      </c>
      <c r="O333" s="51">
        <v>180000</v>
      </c>
      <c r="P333" s="51">
        <f t="shared" si="169"/>
        <v>34200</v>
      </c>
      <c r="Q333" s="51">
        <f t="shared" si="170"/>
        <v>214200</v>
      </c>
      <c r="R333" s="51">
        <v>280000</v>
      </c>
      <c r="S333" s="51">
        <f t="shared" si="171"/>
        <v>53200</v>
      </c>
      <c r="T333" s="51">
        <f t="shared" si="172"/>
        <v>333200</v>
      </c>
    </row>
    <row r="334" spans="1:20" ht="15" customHeight="1" x14ac:dyDescent="0.3">
      <c r="A334" s="34" t="s">
        <v>829</v>
      </c>
      <c r="B334" s="16" t="s">
        <v>455</v>
      </c>
      <c r="C334" s="22">
        <v>165000</v>
      </c>
      <c r="D334" s="22">
        <f t="shared" si="161"/>
        <v>31350</v>
      </c>
      <c r="E334" s="22">
        <f t="shared" si="162"/>
        <v>196350</v>
      </c>
      <c r="F334" s="35">
        <v>165000</v>
      </c>
      <c r="G334" s="35">
        <f t="shared" si="167"/>
        <v>31350</v>
      </c>
      <c r="H334" s="35">
        <f t="shared" si="168"/>
        <v>196350</v>
      </c>
      <c r="I334" s="35" t="s">
        <v>599</v>
      </c>
      <c r="J334" s="35" t="s">
        <v>599</v>
      </c>
      <c r="K334" s="35" t="s">
        <v>599</v>
      </c>
      <c r="L334" s="35" t="s">
        <v>599</v>
      </c>
      <c r="M334" s="36" t="s">
        <v>599</v>
      </c>
      <c r="N334" s="36" t="s">
        <v>599</v>
      </c>
      <c r="O334" s="51">
        <v>210000</v>
      </c>
      <c r="P334" s="51">
        <f t="shared" si="169"/>
        <v>39900</v>
      </c>
      <c r="Q334" s="51">
        <f t="shared" si="170"/>
        <v>249900</v>
      </c>
      <c r="R334" s="51">
        <v>340000</v>
      </c>
      <c r="S334" s="51">
        <f t="shared" si="171"/>
        <v>64600</v>
      </c>
      <c r="T334" s="51">
        <f t="shared" si="172"/>
        <v>404600</v>
      </c>
    </row>
    <row r="335" spans="1:20" ht="15" customHeight="1" x14ac:dyDescent="0.3">
      <c r="A335" s="34" t="s">
        <v>830</v>
      </c>
      <c r="B335" s="16" t="s">
        <v>456</v>
      </c>
      <c r="C335" s="22">
        <v>145000</v>
      </c>
      <c r="D335" s="22">
        <f t="shared" si="161"/>
        <v>27550</v>
      </c>
      <c r="E335" s="22">
        <f t="shared" si="162"/>
        <v>172550</v>
      </c>
      <c r="F335" s="35">
        <v>145000</v>
      </c>
      <c r="G335" s="35">
        <f t="shared" si="167"/>
        <v>27550</v>
      </c>
      <c r="H335" s="35">
        <f t="shared" si="168"/>
        <v>172550</v>
      </c>
      <c r="I335" s="35" t="s">
        <v>599</v>
      </c>
      <c r="J335" s="35" t="s">
        <v>599</v>
      </c>
      <c r="K335" s="35" t="s">
        <v>599</v>
      </c>
      <c r="L335" s="35" t="s">
        <v>599</v>
      </c>
      <c r="M335" s="36" t="s">
        <v>599</v>
      </c>
      <c r="N335" s="36" t="s">
        <v>599</v>
      </c>
      <c r="O335" s="51">
        <v>190000</v>
      </c>
      <c r="P335" s="51">
        <f t="shared" si="169"/>
        <v>36100</v>
      </c>
      <c r="Q335" s="51">
        <f t="shared" si="170"/>
        <v>226100</v>
      </c>
      <c r="R335" s="51">
        <v>340000</v>
      </c>
      <c r="S335" s="51">
        <f t="shared" si="171"/>
        <v>64600</v>
      </c>
      <c r="T335" s="51">
        <f t="shared" si="172"/>
        <v>404600</v>
      </c>
    </row>
    <row r="336" spans="1:20" ht="15" customHeight="1" x14ac:dyDescent="0.3">
      <c r="A336" s="34" t="s">
        <v>831</v>
      </c>
      <c r="B336" s="16" t="s">
        <v>457</v>
      </c>
      <c r="C336" s="22">
        <v>44000</v>
      </c>
      <c r="D336" s="22">
        <f t="shared" si="161"/>
        <v>8360</v>
      </c>
      <c r="E336" s="22">
        <f t="shared" si="162"/>
        <v>52360</v>
      </c>
      <c r="F336" s="35">
        <v>44000</v>
      </c>
      <c r="G336" s="35">
        <f t="shared" si="167"/>
        <v>8360</v>
      </c>
      <c r="H336" s="35">
        <f t="shared" si="168"/>
        <v>52360</v>
      </c>
      <c r="I336" s="35">
        <v>65000</v>
      </c>
      <c r="J336" s="35">
        <f t="shared" ref="J336:J345" si="173">I336*19%</f>
        <v>12350</v>
      </c>
      <c r="K336" s="35">
        <f t="shared" ref="K336:K345" si="174">J336+I336</f>
        <v>77350</v>
      </c>
      <c r="L336" s="35">
        <v>65000</v>
      </c>
      <c r="M336" s="36">
        <f>L336*19%</f>
        <v>12350</v>
      </c>
      <c r="N336" s="36">
        <f>M336+L336</f>
        <v>77350</v>
      </c>
      <c r="O336" s="51">
        <v>60000</v>
      </c>
      <c r="P336" s="51">
        <f t="shared" si="169"/>
        <v>11400</v>
      </c>
      <c r="Q336" s="51">
        <f t="shared" si="170"/>
        <v>71400</v>
      </c>
      <c r="R336" s="51">
        <v>75000</v>
      </c>
      <c r="S336" s="51">
        <f t="shared" si="171"/>
        <v>14250</v>
      </c>
      <c r="T336" s="51">
        <f t="shared" si="172"/>
        <v>89250</v>
      </c>
    </row>
    <row r="337" spans="1:20" ht="15" customHeight="1" x14ac:dyDescent="0.3">
      <c r="A337" s="34" t="s">
        <v>832</v>
      </c>
      <c r="B337" s="16" t="s">
        <v>458</v>
      </c>
      <c r="C337" s="22">
        <v>54000</v>
      </c>
      <c r="D337" s="22">
        <f t="shared" si="161"/>
        <v>10260</v>
      </c>
      <c r="E337" s="22">
        <f t="shared" si="162"/>
        <v>64260</v>
      </c>
      <c r="F337" s="35">
        <v>54000</v>
      </c>
      <c r="G337" s="35">
        <f t="shared" si="167"/>
        <v>10260</v>
      </c>
      <c r="H337" s="35">
        <f t="shared" si="168"/>
        <v>64260</v>
      </c>
      <c r="I337" s="35">
        <v>65000</v>
      </c>
      <c r="J337" s="35">
        <f t="shared" si="173"/>
        <v>12350</v>
      </c>
      <c r="K337" s="35">
        <f t="shared" si="174"/>
        <v>77350</v>
      </c>
      <c r="L337" s="35">
        <v>65000</v>
      </c>
      <c r="M337" s="36">
        <f t="shared" ref="M337:M345" si="175">L337*19%</f>
        <v>12350</v>
      </c>
      <c r="N337" s="36">
        <f t="shared" ref="N337:N345" si="176">M337+L337</f>
        <v>77350</v>
      </c>
      <c r="O337" s="51">
        <v>55000</v>
      </c>
      <c r="P337" s="51">
        <f t="shared" si="169"/>
        <v>10450</v>
      </c>
      <c r="Q337" s="51">
        <f t="shared" si="170"/>
        <v>65450</v>
      </c>
      <c r="R337" s="51">
        <v>75000</v>
      </c>
      <c r="S337" s="51">
        <f t="shared" si="171"/>
        <v>14250</v>
      </c>
      <c r="T337" s="51">
        <f t="shared" si="172"/>
        <v>89250</v>
      </c>
    </row>
    <row r="338" spans="1:20" ht="15" customHeight="1" x14ac:dyDescent="0.3">
      <c r="A338" s="34" t="s">
        <v>833</v>
      </c>
      <c r="B338" s="16" t="s">
        <v>459</v>
      </c>
      <c r="C338" s="22">
        <v>38000</v>
      </c>
      <c r="D338" s="22">
        <f t="shared" si="161"/>
        <v>7220</v>
      </c>
      <c r="E338" s="22">
        <f t="shared" si="162"/>
        <v>45220</v>
      </c>
      <c r="F338" s="35">
        <v>38000</v>
      </c>
      <c r="G338" s="35">
        <f t="shared" si="167"/>
        <v>7220</v>
      </c>
      <c r="H338" s="35">
        <f t="shared" si="168"/>
        <v>45220</v>
      </c>
      <c r="I338" s="35">
        <v>55000</v>
      </c>
      <c r="J338" s="35">
        <f t="shared" si="173"/>
        <v>10450</v>
      </c>
      <c r="K338" s="35">
        <f t="shared" si="174"/>
        <v>65450</v>
      </c>
      <c r="L338" s="35">
        <v>55000</v>
      </c>
      <c r="M338" s="36">
        <f t="shared" si="175"/>
        <v>10450</v>
      </c>
      <c r="N338" s="36">
        <f t="shared" si="176"/>
        <v>65450</v>
      </c>
      <c r="O338" s="51">
        <v>50000</v>
      </c>
      <c r="P338" s="51">
        <f t="shared" si="169"/>
        <v>9500</v>
      </c>
      <c r="Q338" s="51">
        <f t="shared" si="170"/>
        <v>59500</v>
      </c>
      <c r="R338" s="51">
        <v>75000</v>
      </c>
      <c r="S338" s="51">
        <f t="shared" si="171"/>
        <v>14250</v>
      </c>
      <c r="T338" s="51">
        <f t="shared" si="172"/>
        <v>89250</v>
      </c>
    </row>
    <row r="339" spans="1:20" ht="24" customHeight="1" x14ac:dyDescent="0.3">
      <c r="A339" s="34" t="s">
        <v>834</v>
      </c>
      <c r="B339" s="16" t="s">
        <v>460</v>
      </c>
      <c r="C339" s="22">
        <v>65000</v>
      </c>
      <c r="D339" s="22">
        <f t="shared" si="161"/>
        <v>12350</v>
      </c>
      <c r="E339" s="22">
        <f t="shared" si="162"/>
        <v>77350</v>
      </c>
      <c r="F339" s="35">
        <v>65000</v>
      </c>
      <c r="G339" s="35">
        <f t="shared" si="167"/>
        <v>12350</v>
      </c>
      <c r="H339" s="35">
        <f t="shared" si="168"/>
        <v>77350</v>
      </c>
      <c r="I339" s="35">
        <v>35000</v>
      </c>
      <c r="J339" s="35">
        <f t="shared" si="173"/>
        <v>6650</v>
      </c>
      <c r="K339" s="35">
        <f t="shared" si="174"/>
        <v>41650</v>
      </c>
      <c r="L339" s="80">
        <v>35000</v>
      </c>
      <c r="M339" s="36">
        <f t="shared" si="175"/>
        <v>6650</v>
      </c>
      <c r="N339" s="36">
        <f t="shared" si="176"/>
        <v>41650</v>
      </c>
      <c r="O339" s="51">
        <v>35000</v>
      </c>
      <c r="P339" s="51">
        <f t="shared" si="169"/>
        <v>6650</v>
      </c>
      <c r="Q339" s="51">
        <f t="shared" si="170"/>
        <v>41650</v>
      </c>
      <c r="R339" s="51">
        <v>56000</v>
      </c>
      <c r="S339" s="51">
        <f t="shared" si="171"/>
        <v>10640</v>
      </c>
      <c r="T339" s="51">
        <f t="shared" si="172"/>
        <v>66640</v>
      </c>
    </row>
    <row r="340" spans="1:20" ht="15" customHeight="1" x14ac:dyDescent="0.3">
      <c r="A340" s="34" t="s">
        <v>835</v>
      </c>
      <c r="B340" s="55" t="s">
        <v>461</v>
      </c>
      <c r="C340" s="22">
        <v>961000</v>
      </c>
      <c r="D340" s="22">
        <f t="shared" si="161"/>
        <v>182590</v>
      </c>
      <c r="E340" s="22">
        <f t="shared" si="162"/>
        <v>1143590</v>
      </c>
      <c r="F340" s="35">
        <v>961000</v>
      </c>
      <c r="G340" s="35">
        <f t="shared" si="167"/>
        <v>182590</v>
      </c>
      <c r="H340" s="35">
        <f t="shared" si="168"/>
        <v>1143590</v>
      </c>
      <c r="I340" s="35">
        <v>3313000</v>
      </c>
      <c r="J340" s="35">
        <f t="shared" si="173"/>
        <v>629470</v>
      </c>
      <c r="K340" s="35">
        <f t="shared" si="174"/>
        <v>3942470</v>
      </c>
      <c r="L340" s="80">
        <v>3460000</v>
      </c>
      <c r="M340" s="36">
        <f t="shared" si="175"/>
        <v>657400</v>
      </c>
      <c r="N340" s="36">
        <f t="shared" si="176"/>
        <v>4117400</v>
      </c>
      <c r="O340" s="51">
        <v>2870000</v>
      </c>
      <c r="P340" s="51">
        <f t="shared" si="169"/>
        <v>545300</v>
      </c>
      <c r="Q340" s="51">
        <f t="shared" si="170"/>
        <v>3415300</v>
      </c>
      <c r="R340" s="51">
        <v>4650000</v>
      </c>
      <c r="S340" s="51">
        <f t="shared" si="171"/>
        <v>883500</v>
      </c>
      <c r="T340" s="51">
        <f t="shared" si="172"/>
        <v>5533500</v>
      </c>
    </row>
    <row r="341" spans="1:20" ht="15" customHeight="1" x14ac:dyDescent="0.3">
      <c r="A341" s="34" t="s">
        <v>836</v>
      </c>
      <c r="B341" s="16" t="s">
        <v>1062</v>
      </c>
      <c r="C341" s="22" t="s">
        <v>599</v>
      </c>
      <c r="D341" s="22" t="s">
        <v>599</v>
      </c>
      <c r="E341" s="22" t="s">
        <v>599</v>
      </c>
      <c r="F341" s="35" t="s">
        <v>599</v>
      </c>
      <c r="G341" s="35" t="s">
        <v>599</v>
      </c>
      <c r="H341" s="35" t="s">
        <v>599</v>
      </c>
      <c r="I341" s="51">
        <v>2700000</v>
      </c>
      <c r="J341" s="35">
        <f t="shared" si="173"/>
        <v>513000</v>
      </c>
      <c r="K341" s="35">
        <f t="shared" si="174"/>
        <v>3213000</v>
      </c>
      <c r="L341" s="51">
        <v>2700000</v>
      </c>
      <c r="M341" s="36">
        <f t="shared" si="175"/>
        <v>513000</v>
      </c>
      <c r="N341" s="36">
        <f t="shared" si="176"/>
        <v>3213000</v>
      </c>
      <c r="O341" s="35" t="s">
        <v>599</v>
      </c>
      <c r="P341" s="36" t="s">
        <v>599</v>
      </c>
      <c r="Q341" s="36" t="s">
        <v>599</v>
      </c>
      <c r="R341" s="36" t="s">
        <v>599</v>
      </c>
      <c r="S341" s="36" t="s">
        <v>599</v>
      </c>
      <c r="T341" s="36" t="s">
        <v>599</v>
      </c>
    </row>
    <row r="342" spans="1:20" ht="15" customHeight="1" x14ac:dyDescent="0.3">
      <c r="A342" s="34" t="s">
        <v>837</v>
      </c>
      <c r="B342" s="16" t="s">
        <v>1063</v>
      </c>
      <c r="C342" s="22" t="s">
        <v>599</v>
      </c>
      <c r="D342" s="22" t="s">
        <v>599</v>
      </c>
      <c r="E342" s="22" t="s">
        <v>599</v>
      </c>
      <c r="F342" s="35" t="s">
        <v>599</v>
      </c>
      <c r="G342" s="35" t="s">
        <v>599</v>
      </c>
      <c r="H342" s="35" t="s">
        <v>599</v>
      </c>
      <c r="I342" s="51">
        <v>980000</v>
      </c>
      <c r="J342" s="35">
        <f t="shared" si="173"/>
        <v>186200</v>
      </c>
      <c r="K342" s="35">
        <f t="shared" si="174"/>
        <v>1166200</v>
      </c>
      <c r="L342" s="51">
        <v>980000</v>
      </c>
      <c r="M342" s="36">
        <f t="shared" si="175"/>
        <v>186200</v>
      </c>
      <c r="N342" s="36">
        <f t="shared" si="176"/>
        <v>1166200</v>
      </c>
      <c r="O342" s="35" t="s">
        <v>599</v>
      </c>
      <c r="P342" s="36" t="s">
        <v>599</v>
      </c>
      <c r="Q342" s="36" t="s">
        <v>599</v>
      </c>
      <c r="R342" s="81" t="s">
        <v>599</v>
      </c>
      <c r="S342" s="62" t="s">
        <v>599</v>
      </c>
      <c r="T342" s="62" t="s">
        <v>599</v>
      </c>
    </row>
    <row r="343" spans="1:20" ht="15" customHeight="1" x14ac:dyDescent="0.3">
      <c r="A343" s="34" t="s">
        <v>838</v>
      </c>
      <c r="B343" s="16" t="s">
        <v>1064</v>
      </c>
      <c r="C343" s="22" t="s">
        <v>599</v>
      </c>
      <c r="D343" s="22" t="s">
        <v>599</v>
      </c>
      <c r="E343" s="22" t="s">
        <v>599</v>
      </c>
      <c r="F343" s="35" t="s">
        <v>599</v>
      </c>
      <c r="G343" s="35" t="s">
        <v>599</v>
      </c>
      <c r="H343" s="35" t="s">
        <v>599</v>
      </c>
      <c r="I343" s="51">
        <v>950000</v>
      </c>
      <c r="J343" s="35">
        <f t="shared" si="173"/>
        <v>180500</v>
      </c>
      <c r="K343" s="35">
        <f t="shared" si="174"/>
        <v>1130500</v>
      </c>
      <c r="L343" s="51">
        <v>950000</v>
      </c>
      <c r="M343" s="36">
        <f t="shared" si="175"/>
        <v>180500</v>
      </c>
      <c r="N343" s="36">
        <f t="shared" si="176"/>
        <v>1130500</v>
      </c>
      <c r="O343" s="35" t="s">
        <v>599</v>
      </c>
      <c r="P343" s="36" t="s">
        <v>599</v>
      </c>
      <c r="Q343" s="36" t="s">
        <v>599</v>
      </c>
      <c r="R343" s="81" t="s">
        <v>599</v>
      </c>
      <c r="S343" s="62" t="s">
        <v>599</v>
      </c>
      <c r="T343" s="62" t="s">
        <v>599</v>
      </c>
    </row>
    <row r="344" spans="1:20" ht="15" customHeight="1" x14ac:dyDescent="0.3">
      <c r="A344" s="34" t="s">
        <v>839</v>
      </c>
      <c r="B344" s="16" t="s">
        <v>1065</v>
      </c>
      <c r="C344" s="22" t="s">
        <v>599</v>
      </c>
      <c r="D344" s="22" t="s">
        <v>599</v>
      </c>
      <c r="E344" s="22" t="s">
        <v>599</v>
      </c>
      <c r="F344" s="35" t="s">
        <v>599</v>
      </c>
      <c r="G344" s="35" t="s">
        <v>599</v>
      </c>
      <c r="H344" s="35" t="s">
        <v>599</v>
      </c>
      <c r="I344" s="51">
        <v>562000</v>
      </c>
      <c r="J344" s="35">
        <f t="shared" si="173"/>
        <v>106780</v>
      </c>
      <c r="K344" s="35">
        <f t="shared" si="174"/>
        <v>668780</v>
      </c>
      <c r="L344" s="51">
        <v>562000</v>
      </c>
      <c r="M344" s="36">
        <f t="shared" si="175"/>
        <v>106780</v>
      </c>
      <c r="N344" s="36">
        <f t="shared" si="176"/>
        <v>668780</v>
      </c>
      <c r="O344" s="35" t="s">
        <v>599</v>
      </c>
      <c r="P344" s="36" t="s">
        <v>599</v>
      </c>
      <c r="Q344" s="36" t="s">
        <v>599</v>
      </c>
      <c r="R344" s="81" t="s">
        <v>599</v>
      </c>
      <c r="S344" s="62" t="s">
        <v>599</v>
      </c>
      <c r="T344" s="62" t="s">
        <v>599</v>
      </c>
    </row>
    <row r="345" spans="1:20" ht="15" customHeight="1" x14ac:dyDescent="0.3">
      <c r="A345" s="34" t="s">
        <v>840</v>
      </c>
      <c r="B345" s="16" t="s">
        <v>1066</v>
      </c>
      <c r="C345" s="22" t="s">
        <v>599</v>
      </c>
      <c r="D345" s="22" t="s">
        <v>599</v>
      </c>
      <c r="E345" s="22" t="s">
        <v>599</v>
      </c>
      <c r="F345" s="35" t="s">
        <v>599</v>
      </c>
      <c r="G345" s="35" t="s">
        <v>599</v>
      </c>
      <c r="H345" s="35" t="s">
        <v>599</v>
      </c>
      <c r="I345" s="51">
        <v>557000</v>
      </c>
      <c r="J345" s="35">
        <f t="shared" si="173"/>
        <v>105830</v>
      </c>
      <c r="K345" s="35">
        <f t="shared" si="174"/>
        <v>662830</v>
      </c>
      <c r="L345" s="51">
        <v>557000</v>
      </c>
      <c r="M345" s="36">
        <f t="shared" si="175"/>
        <v>105830</v>
      </c>
      <c r="N345" s="36">
        <f t="shared" si="176"/>
        <v>662830</v>
      </c>
      <c r="O345" s="35" t="s">
        <v>599</v>
      </c>
      <c r="P345" s="36" t="s">
        <v>599</v>
      </c>
      <c r="Q345" s="36" t="s">
        <v>599</v>
      </c>
      <c r="R345" s="81" t="s">
        <v>599</v>
      </c>
      <c r="S345" s="62" t="s">
        <v>599</v>
      </c>
      <c r="T345" s="62" t="s">
        <v>599</v>
      </c>
    </row>
    <row r="346" spans="1:20" ht="15" customHeight="1" x14ac:dyDescent="0.3">
      <c r="A346" s="34" t="s">
        <v>841</v>
      </c>
      <c r="B346" s="56" t="s">
        <v>1475</v>
      </c>
      <c r="C346" s="85">
        <v>198000</v>
      </c>
      <c r="D346" s="22">
        <f>+C346*19%</f>
        <v>37620</v>
      </c>
      <c r="E346" s="22">
        <f>+C346+D346</f>
        <v>235620</v>
      </c>
      <c r="F346" s="35">
        <v>190000</v>
      </c>
      <c r="G346" s="22">
        <f>+F346*19%</f>
        <v>36100</v>
      </c>
      <c r="H346" s="22">
        <f>+F346+G346</f>
        <v>226100</v>
      </c>
      <c r="I346" s="22">
        <v>260000</v>
      </c>
      <c r="J346" s="22">
        <f>+I346*19%</f>
        <v>49400</v>
      </c>
      <c r="K346" s="22">
        <f>+I346+J346</f>
        <v>309400</v>
      </c>
      <c r="L346" s="22">
        <v>290000</v>
      </c>
      <c r="M346" s="22">
        <f>+L346*19%</f>
        <v>55100</v>
      </c>
      <c r="N346" s="22">
        <f>+L346+M346</f>
        <v>345100</v>
      </c>
      <c r="O346" s="86">
        <v>260000</v>
      </c>
      <c r="P346" s="22">
        <f>+O346*19%</f>
        <v>49400</v>
      </c>
      <c r="Q346" s="22">
        <f>+O346+P346</f>
        <v>309400</v>
      </c>
      <c r="R346" s="35">
        <v>295000</v>
      </c>
      <c r="S346" s="22">
        <f>+R346*19%</f>
        <v>56050</v>
      </c>
      <c r="T346" s="22">
        <f>+R346+S346</f>
        <v>351050</v>
      </c>
    </row>
    <row r="347" spans="1:20" ht="27.75" customHeight="1" x14ac:dyDescent="0.3">
      <c r="A347" s="111">
        <v>10</v>
      </c>
      <c r="B347" s="112" t="s">
        <v>462</v>
      </c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5"/>
      <c r="T347" s="115"/>
    </row>
    <row r="348" spans="1:20" ht="15" customHeight="1" x14ac:dyDescent="0.3">
      <c r="A348" s="34" t="s">
        <v>871</v>
      </c>
      <c r="B348" s="16" t="s">
        <v>1130</v>
      </c>
      <c r="C348" s="22" t="s">
        <v>599</v>
      </c>
      <c r="D348" s="22" t="s">
        <v>599</v>
      </c>
      <c r="E348" s="22" t="s">
        <v>599</v>
      </c>
      <c r="F348" s="35" t="s">
        <v>599</v>
      </c>
      <c r="G348" s="35" t="s">
        <v>599</v>
      </c>
      <c r="H348" s="35" t="s">
        <v>599</v>
      </c>
      <c r="I348" s="35">
        <v>241000</v>
      </c>
      <c r="J348" s="35">
        <f>I348*19%</f>
        <v>45790</v>
      </c>
      <c r="K348" s="35">
        <f>J348+I348</f>
        <v>286790</v>
      </c>
      <c r="L348" s="80" t="s">
        <v>599</v>
      </c>
      <c r="M348" s="51" t="s">
        <v>599</v>
      </c>
      <c r="N348" s="51" t="s">
        <v>599</v>
      </c>
      <c r="O348" s="51" t="s">
        <v>599</v>
      </c>
      <c r="P348" s="51" t="s">
        <v>599</v>
      </c>
      <c r="Q348" s="51" t="s">
        <v>599</v>
      </c>
      <c r="R348" s="82" t="s">
        <v>599</v>
      </c>
      <c r="S348" s="51" t="s">
        <v>599</v>
      </c>
      <c r="T348" s="51" t="s">
        <v>599</v>
      </c>
    </row>
    <row r="349" spans="1:20" ht="15" customHeight="1" x14ac:dyDescent="0.3">
      <c r="A349" s="34" t="s">
        <v>872</v>
      </c>
      <c r="B349" s="16" t="s">
        <v>1131</v>
      </c>
      <c r="C349" s="22">
        <v>120000</v>
      </c>
      <c r="D349" s="22">
        <f t="shared" si="161"/>
        <v>22800</v>
      </c>
      <c r="E349" s="22">
        <f t="shared" si="162"/>
        <v>142800</v>
      </c>
      <c r="F349" s="35">
        <v>120000</v>
      </c>
      <c r="G349" s="35">
        <f>F349*19%</f>
        <v>22800</v>
      </c>
      <c r="H349" s="35">
        <f>G349+F349</f>
        <v>142800</v>
      </c>
      <c r="I349" s="35">
        <v>420000</v>
      </c>
      <c r="J349" s="35">
        <f>I349*19%</f>
        <v>79800</v>
      </c>
      <c r="K349" s="35">
        <f>J349+I349</f>
        <v>499800</v>
      </c>
      <c r="L349" s="80">
        <v>450000</v>
      </c>
      <c r="M349" s="36">
        <f>L349*19%</f>
        <v>85500</v>
      </c>
      <c r="N349" s="36">
        <f>M349+L349</f>
        <v>535500</v>
      </c>
      <c r="O349" s="51">
        <v>360000</v>
      </c>
      <c r="P349" s="36">
        <f>O349*19%</f>
        <v>68400</v>
      </c>
      <c r="Q349" s="36">
        <f>P349+O349</f>
        <v>428400</v>
      </c>
      <c r="R349" s="82">
        <v>490000</v>
      </c>
      <c r="S349" s="51">
        <f>R349*19%</f>
        <v>93100</v>
      </c>
      <c r="T349" s="51">
        <f>S349+R349</f>
        <v>583100</v>
      </c>
    </row>
    <row r="350" spans="1:20" ht="15" customHeight="1" x14ac:dyDescent="0.3">
      <c r="A350" s="34" t="s">
        <v>873</v>
      </c>
      <c r="B350" s="16" t="s">
        <v>1082</v>
      </c>
      <c r="C350" s="22">
        <v>72000</v>
      </c>
      <c r="D350" s="22">
        <f>+C350*19%</f>
        <v>13680</v>
      </c>
      <c r="E350" s="22">
        <f>+C350+D350</f>
        <v>85680</v>
      </c>
      <c r="F350" s="35">
        <v>72000</v>
      </c>
      <c r="G350" s="35">
        <f>F350*19%</f>
        <v>13680</v>
      </c>
      <c r="H350" s="35">
        <f>G350+F350</f>
        <v>85680</v>
      </c>
      <c r="I350" s="35" t="s">
        <v>599</v>
      </c>
      <c r="J350" s="35" t="s">
        <v>599</v>
      </c>
      <c r="K350" s="35" t="s">
        <v>599</v>
      </c>
      <c r="L350" s="80" t="s">
        <v>599</v>
      </c>
      <c r="M350" s="51" t="s">
        <v>599</v>
      </c>
      <c r="N350" s="51" t="s">
        <v>599</v>
      </c>
      <c r="O350" s="51">
        <v>105000</v>
      </c>
      <c r="P350" s="36">
        <f>O350*19%</f>
        <v>19950</v>
      </c>
      <c r="Q350" s="36">
        <f>P350+O350</f>
        <v>124950</v>
      </c>
      <c r="R350" s="82">
        <v>165000</v>
      </c>
      <c r="S350" s="51">
        <f>R350*19%</f>
        <v>31350</v>
      </c>
      <c r="T350" s="51">
        <f>S350+R350</f>
        <v>196350</v>
      </c>
    </row>
    <row r="351" spans="1:20" ht="15" customHeight="1" x14ac:dyDescent="0.3">
      <c r="A351" s="34" t="s">
        <v>874</v>
      </c>
      <c r="B351" s="16" t="s">
        <v>1571</v>
      </c>
      <c r="C351" s="22">
        <v>65000</v>
      </c>
      <c r="D351" s="22">
        <f>+C351*19%</f>
        <v>12350</v>
      </c>
      <c r="E351" s="22">
        <f>+C351+D351</f>
        <v>77350</v>
      </c>
      <c r="F351" s="35">
        <v>65000</v>
      </c>
      <c r="G351" s="35">
        <f>F351*19%</f>
        <v>12350</v>
      </c>
      <c r="H351" s="35">
        <f>G351+F351</f>
        <v>77350</v>
      </c>
      <c r="I351" s="35" t="s">
        <v>599</v>
      </c>
      <c r="J351" s="35" t="s">
        <v>599</v>
      </c>
      <c r="K351" s="35" t="s">
        <v>599</v>
      </c>
      <c r="L351" s="80" t="s">
        <v>599</v>
      </c>
      <c r="M351" s="51" t="s">
        <v>599</v>
      </c>
      <c r="N351" s="51" t="s">
        <v>599</v>
      </c>
      <c r="O351" s="51">
        <v>95000</v>
      </c>
      <c r="P351" s="36">
        <f>O351*19%</f>
        <v>18050</v>
      </c>
      <c r="Q351" s="36">
        <f>P351+O351</f>
        <v>113050</v>
      </c>
      <c r="R351" s="51">
        <v>150000</v>
      </c>
      <c r="S351" s="51">
        <f>R351*19%</f>
        <v>28500</v>
      </c>
      <c r="T351" s="51">
        <f>S351+R351</f>
        <v>178500</v>
      </c>
    </row>
    <row r="352" spans="1:20" ht="15" customHeight="1" x14ac:dyDescent="0.3">
      <c r="A352" s="121" t="s">
        <v>875</v>
      </c>
      <c r="B352" s="120" t="s">
        <v>1570</v>
      </c>
      <c r="C352" s="122" t="s">
        <v>599</v>
      </c>
      <c r="D352" s="122" t="s">
        <v>599</v>
      </c>
      <c r="E352" s="122" t="s">
        <v>599</v>
      </c>
      <c r="F352" s="123" t="s">
        <v>599</v>
      </c>
      <c r="G352" s="123" t="s">
        <v>599</v>
      </c>
      <c r="H352" s="123" t="s">
        <v>599</v>
      </c>
      <c r="I352" s="123" t="s">
        <v>599</v>
      </c>
      <c r="J352" s="123" t="s">
        <v>599</v>
      </c>
      <c r="K352" s="123" t="s">
        <v>599</v>
      </c>
      <c r="L352" s="125" t="s">
        <v>599</v>
      </c>
      <c r="M352" s="126" t="s">
        <v>599</v>
      </c>
      <c r="N352" s="126" t="s">
        <v>599</v>
      </c>
      <c r="O352" s="126">
        <v>110000</v>
      </c>
      <c r="P352" s="124">
        <f>O352*19%</f>
        <v>20900</v>
      </c>
      <c r="Q352" s="124">
        <f>P352+O352</f>
        <v>130900</v>
      </c>
      <c r="R352" s="126">
        <v>115000</v>
      </c>
      <c r="S352" s="126">
        <f>R352*19%</f>
        <v>21850</v>
      </c>
      <c r="T352" s="126">
        <f>S352+R352</f>
        <v>136850</v>
      </c>
    </row>
    <row r="353" spans="1:20" ht="15" customHeight="1" x14ac:dyDescent="0.3">
      <c r="A353" s="121" t="s">
        <v>876</v>
      </c>
      <c r="B353" s="120" t="s">
        <v>1571</v>
      </c>
      <c r="C353" s="122" t="s">
        <v>599</v>
      </c>
      <c r="D353" s="122" t="s">
        <v>599</v>
      </c>
      <c r="E353" s="122" t="s">
        <v>599</v>
      </c>
      <c r="F353" s="123" t="s">
        <v>599</v>
      </c>
      <c r="G353" s="123" t="s">
        <v>599</v>
      </c>
      <c r="H353" s="123" t="s">
        <v>599</v>
      </c>
      <c r="I353" s="123" t="s">
        <v>599</v>
      </c>
      <c r="J353" s="123" t="s">
        <v>599</v>
      </c>
      <c r="K353" s="123" t="s">
        <v>599</v>
      </c>
      <c r="L353" s="125" t="s">
        <v>599</v>
      </c>
      <c r="M353" s="126" t="s">
        <v>599</v>
      </c>
      <c r="N353" s="126" t="s">
        <v>599</v>
      </c>
      <c r="O353" s="126">
        <v>98000</v>
      </c>
      <c r="P353" s="124">
        <f>O353*19%</f>
        <v>18620</v>
      </c>
      <c r="Q353" s="124">
        <f>P353+O353</f>
        <v>116620</v>
      </c>
      <c r="R353" s="126">
        <v>105000</v>
      </c>
      <c r="S353" s="126">
        <f>R353*19%</f>
        <v>19950</v>
      </c>
      <c r="T353" s="126">
        <f>S353+R353</f>
        <v>124950</v>
      </c>
    </row>
    <row r="354" spans="1:20" ht="15" customHeight="1" x14ac:dyDescent="0.3">
      <c r="A354" s="34" t="s">
        <v>877</v>
      </c>
      <c r="B354" s="16" t="s">
        <v>463</v>
      </c>
      <c r="C354" s="22" t="s">
        <v>599</v>
      </c>
      <c r="D354" s="22" t="s">
        <v>599</v>
      </c>
      <c r="E354" s="22" t="s">
        <v>599</v>
      </c>
      <c r="F354" s="35" t="s">
        <v>599</v>
      </c>
      <c r="G354" s="35" t="s">
        <v>599</v>
      </c>
      <c r="H354" s="35" t="s">
        <v>599</v>
      </c>
      <c r="I354" s="35">
        <v>390000</v>
      </c>
      <c r="J354" s="35">
        <f>I354*19%</f>
        <v>74100</v>
      </c>
      <c r="K354" s="35">
        <f>J354+I354</f>
        <v>464100</v>
      </c>
      <c r="L354" s="80">
        <v>430000</v>
      </c>
      <c r="M354" s="36">
        <f>L354*19%</f>
        <v>81700</v>
      </c>
      <c r="N354" s="36">
        <f>M354+L354</f>
        <v>511700</v>
      </c>
      <c r="O354" s="51" t="s">
        <v>599</v>
      </c>
      <c r="P354" s="51" t="s">
        <v>599</v>
      </c>
      <c r="Q354" s="51" t="s">
        <v>599</v>
      </c>
      <c r="R354" s="51" t="s">
        <v>599</v>
      </c>
      <c r="S354" s="51" t="s">
        <v>599</v>
      </c>
      <c r="T354" s="51" t="s">
        <v>599</v>
      </c>
    </row>
    <row r="355" spans="1:20" ht="15" customHeight="1" x14ac:dyDescent="0.3">
      <c r="A355" s="34" t="s">
        <v>878</v>
      </c>
      <c r="B355" s="16" t="s">
        <v>1105</v>
      </c>
      <c r="C355" s="22" t="s">
        <v>599</v>
      </c>
      <c r="D355" s="22" t="s">
        <v>599</v>
      </c>
      <c r="E355" s="22" t="s">
        <v>599</v>
      </c>
      <c r="F355" s="35" t="s">
        <v>599</v>
      </c>
      <c r="G355" s="35" t="s">
        <v>599</v>
      </c>
      <c r="H355" s="35" t="s">
        <v>599</v>
      </c>
      <c r="I355" s="35" t="s">
        <v>599</v>
      </c>
      <c r="J355" s="35" t="s">
        <v>599</v>
      </c>
      <c r="K355" s="35" t="s">
        <v>599</v>
      </c>
      <c r="L355" s="35" t="s">
        <v>599</v>
      </c>
      <c r="M355" s="36" t="s">
        <v>599</v>
      </c>
      <c r="N355" s="36" t="s">
        <v>599</v>
      </c>
      <c r="O355" s="51">
        <v>93000</v>
      </c>
      <c r="P355" s="36">
        <f t="shared" ref="P355:P360" si="177">O355*19%</f>
        <v>17670</v>
      </c>
      <c r="Q355" s="36">
        <f t="shared" ref="Q355:Q360" si="178">P355+O355</f>
        <v>110670</v>
      </c>
      <c r="R355" s="51">
        <v>115000</v>
      </c>
      <c r="S355" s="51">
        <f t="shared" ref="S355:S360" si="179">R355*19%</f>
        <v>21850</v>
      </c>
      <c r="T355" s="51">
        <f t="shared" ref="T355:T360" si="180">S355+R355</f>
        <v>136850</v>
      </c>
    </row>
    <row r="356" spans="1:20" ht="15" customHeight="1" x14ac:dyDescent="0.3">
      <c r="A356" s="34" t="s">
        <v>879</v>
      </c>
      <c r="B356" s="16" t="s">
        <v>1145</v>
      </c>
      <c r="C356" s="22" t="s">
        <v>599</v>
      </c>
      <c r="D356" s="22" t="s">
        <v>599</v>
      </c>
      <c r="E356" s="22" t="s">
        <v>599</v>
      </c>
      <c r="F356" s="35" t="s">
        <v>599</v>
      </c>
      <c r="G356" s="35" t="s">
        <v>599</v>
      </c>
      <c r="H356" s="35" t="s">
        <v>599</v>
      </c>
      <c r="I356" s="35" t="s">
        <v>599</v>
      </c>
      <c r="J356" s="35" t="s">
        <v>599</v>
      </c>
      <c r="K356" s="35" t="s">
        <v>599</v>
      </c>
      <c r="L356" s="35" t="s">
        <v>599</v>
      </c>
      <c r="M356" s="36" t="s">
        <v>599</v>
      </c>
      <c r="N356" s="36" t="s">
        <v>599</v>
      </c>
      <c r="O356" s="51">
        <v>160000</v>
      </c>
      <c r="P356" s="36">
        <f t="shared" si="177"/>
        <v>30400</v>
      </c>
      <c r="Q356" s="36">
        <f t="shared" si="178"/>
        <v>190400</v>
      </c>
      <c r="R356" s="51">
        <v>185000</v>
      </c>
      <c r="S356" s="51">
        <f t="shared" si="179"/>
        <v>35150</v>
      </c>
      <c r="T356" s="51">
        <f t="shared" si="180"/>
        <v>220150</v>
      </c>
    </row>
    <row r="357" spans="1:20" ht="15" customHeight="1" x14ac:dyDescent="0.3">
      <c r="A357" s="34" t="s">
        <v>880</v>
      </c>
      <c r="B357" s="56" t="s">
        <v>1514</v>
      </c>
      <c r="C357" s="22" t="s">
        <v>599</v>
      </c>
      <c r="D357" s="22" t="s">
        <v>599</v>
      </c>
      <c r="E357" s="22" t="s">
        <v>599</v>
      </c>
      <c r="F357" s="35" t="s">
        <v>599</v>
      </c>
      <c r="G357" s="35" t="s">
        <v>599</v>
      </c>
      <c r="H357" s="35" t="s">
        <v>599</v>
      </c>
      <c r="I357" s="35" t="s">
        <v>599</v>
      </c>
      <c r="J357" s="35" t="s">
        <v>599</v>
      </c>
      <c r="K357" s="35" t="s">
        <v>599</v>
      </c>
      <c r="L357" s="35" t="s">
        <v>599</v>
      </c>
      <c r="M357" s="36" t="s">
        <v>599</v>
      </c>
      <c r="N357" s="36" t="s">
        <v>599</v>
      </c>
      <c r="O357" s="51">
        <v>35000</v>
      </c>
      <c r="P357" s="36">
        <f t="shared" si="177"/>
        <v>6650</v>
      </c>
      <c r="Q357" s="36">
        <f t="shared" si="178"/>
        <v>41650</v>
      </c>
      <c r="R357" s="51">
        <v>35000</v>
      </c>
      <c r="S357" s="82">
        <f t="shared" si="179"/>
        <v>6650</v>
      </c>
      <c r="T357" s="51">
        <f t="shared" si="180"/>
        <v>41650</v>
      </c>
    </row>
    <row r="358" spans="1:20" ht="15" customHeight="1" x14ac:dyDescent="0.3">
      <c r="A358" s="34" t="s">
        <v>881</v>
      </c>
      <c r="B358" s="56" t="s">
        <v>1129</v>
      </c>
      <c r="C358" s="22">
        <v>61000</v>
      </c>
      <c r="D358" s="22">
        <f>+C358*19%</f>
        <v>11590</v>
      </c>
      <c r="E358" s="22">
        <f>+C358+D358</f>
        <v>72590</v>
      </c>
      <c r="F358" s="35">
        <v>35000</v>
      </c>
      <c r="G358" s="35">
        <f>F358*19%</f>
        <v>6650</v>
      </c>
      <c r="H358" s="35">
        <f>G358+F358</f>
        <v>41650</v>
      </c>
      <c r="I358" s="35">
        <v>62000</v>
      </c>
      <c r="J358" s="35">
        <f>I358*19%</f>
        <v>11780</v>
      </c>
      <c r="K358" s="35">
        <f>J358+I358</f>
        <v>73780</v>
      </c>
      <c r="L358" s="80">
        <v>62000</v>
      </c>
      <c r="M358" s="36">
        <f>L358*19%</f>
        <v>11780</v>
      </c>
      <c r="N358" s="36">
        <f>M358+L358</f>
        <v>73780</v>
      </c>
      <c r="O358" s="51">
        <v>55000</v>
      </c>
      <c r="P358" s="36">
        <f t="shared" si="177"/>
        <v>10450</v>
      </c>
      <c r="Q358" s="36">
        <f t="shared" si="178"/>
        <v>65450</v>
      </c>
      <c r="R358" s="51">
        <v>75000</v>
      </c>
      <c r="S358" s="82">
        <f t="shared" si="179"/>
        <v>14250</v>
      </c>
      <c r="T358" s="51">
        <f t="shared" si="180"/>
        <v>89250</v>
      </c>
    </row>
    <row r="359" spans="1:20" ht="15" customHeight="1" x14ac:dyDescent="0.3">
      <c r="A359" s="34" t="s">
        <v>882</v>
      </c>
      <c r="B359" s="56" t="s">
        <v>1128</v>
      </c>
      <c r="C359" s="22">
        <v>48000</v>
      </c>
      <c r="D359" s="22">
        <f>+C359*19%</f>
        <v>9120</v>
      </c>
      <c r="E359" s="22">
        <f>+C359+D359</f>
        <v>57120</v>
      </c>
      <c r="F359" s="35">
        <v>35000</v>
      </c>
      <c r="G359" s="35">
        <f>F359*19%</f>
        <v>6650</v>
      </c>
      <c r="H359" s="35">
        <f>G359+F359</f>
        <v>41650</v>
      </c>
      <c r="I359" s="35">
        <v>70000</v>
      </c>
      <c r="J359" s="35">
        <f>I359*19%</f>
        <v>13300</v>
      </c>
      <c r="K359" s="35">
        <f>J359+I359</f>
        <v>83300</v>
      </c>
      <c r="L359" s="80">
        <v>70000</v>
      </c>
      <c r="M359" s="36">
        <f>L359*19%</f>
        <v>13300</v>
      </c>
      <c r="N359" s="36">
        <f>M359+L359</f>
        <v>83300</v>
      </c>
      <c r="O359" s="51">
        <v>58000</v>
      </c>
      <c r="P359" s="36">
        <f t="shared" si="177"/>
        <v>11020</v>
      </c>
      <c r="Q359" s="36">
        <f t="shared" si="178"/>
        <v>69020</v>
      </c>
      <c r="R359" s="51">
        <v>80000</v>
      </c>
      <c r="S359" s="82">
        <f t="shared" si="179"/>
        <v>15200</v>
      </c>
      <c r="T359" s="51">
        <f t="shared" si="180"/>
        <v>95200</v>
      </c>
    </row>
    <row r="360" spans="1:20" ht="15" customHeight="1" x14ac:dyDescent="0.3">
      <c r="A360" s="34" t="s">
        <v>883</v>
      </c>
      <c r="B360" s="56" t="s">
        <v>1127</v>
      </c>
      <c r="C360" s="22">
        <v>51000</v>
      </c>
      <c r="D360" s="22">
        <f>+C360*19%</f>
        <v>9690</v>
      </c>
      <c r="E360" s="22">
        <f>+C360+D360</f>
        <v>60690</v>
      </c>
      <c r="F360" s="35">
        <v>35000</v>
      </c>
      <c r="G360" s="35">
        <f>F360*19%</f>
        <v>6650</v>
      </c>
      <c r="H360" s="35">
        <f>G360+F360</f>
        <v>41650</v>
      </c>
      <c r="I360" s="35">
        <v>52000</v>
      </c>
      <c r="J360" s="35">
        <f>I360*19%</f>
        <v>9880</v>
      </c>
      <c r="K360" s="35">
        <f>J360+I360</f>
        <v>61880</v>
      </c>
      <c r="L360" s="80">
        <v>52000</v>
      </c>
      <c r="M360" s="36">
        <f>L360*19%</f>
        <v>9880</v>
      </c>
      <c r="N360" s="36">
        <f>M360+L360</f>
        <v>61880</v>
      </c>
      <c r="O360" s="51">
        <v>45000</v>
      </c>
      <c r="P360" s="36">
        <f t="shared" si="177"/>
        <v>8550</v>
      </c>
      <c r="Q360" s="36">
        <f t="shared" si="178"/>
        <v>53550</v>
      </c>
      <c r="R360" s="51">
        <v>78000</v>
      </c>
      <c r="S360" s="82">
        <f t="shared" si="179"/>
        <v>14820</v>
      </c>
      <c r="T360" s="51">
        <f t="shared" si="180"/>
        <v>92820</v>
      </c>
    </row>
    <row r="361" spans="1:20" ht="26.25" customHeight="1" x14ac:dyDescent="0.3">
      <c r="A361" s="111">
        <v>11</v>
      </c>
      <c r="B361" s="112" t="s">
        <v>464</v>
      </c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  <c r="M361" s="118"/>
      <c r="N361" s="118"/>
      <c r="O361" s="114"/>
      <c r="P361" s="118"/>
      <c r="Q361" s="118"/>
      <c r="R361" s="118"/>
      <c r="S361" s="118"/>
      <c r="T361" s="119"/>
    </row>
    <row r="362" spans="1:20" ht="15" customHeight="1" x14ac:dyDescent="0.3">
      <c r="A362" s="34" t="s">
        <v>896</v>
      </c>
      <c r="B362" s="16" t="s">
        <v>465</v>
      </c>
      <c r="C362" s="22">
        <v>5000</v>
      </c>
      <c r="D362" s="22">
        <f t="shared" si="161"/>
        <v>950</v>
      </c>
      <c r="E362" s="22">
        <f t="shared" si="162"/>
        <v>5950</v>
      </c>
      <c r="F362" s="35">
        <v>5000</v>
      </c>
      <c r="G362" s="35">
        <f t="shared" ref="G362:G368" si="181">F362*19%</f>
        <v>950</v>
      </c>
      <c r="H362" s="35">
        <f t="shared" ref="H362:H368" si="182">G362+F362</f>
        <v>5950</v>
      </c>
      <c r="I362" s="35">
        <v>5000</v>
      </c>
      <c r="J362" s="35">
        <f t="shared" ref="J362:J368" si="183">I362*19%</f>
        <v>950</v>
      </c>
      <c r="K362" s="35">
        <f t="shared" ref="K362:K368" si="184">J362+I362</f>
        <v>5950</v>
      </c>
      <c r="L362" s="35">
        <v>5000</v>
      </c>
      <c r="M362" s="36">
        <f>L362*19%</f>
        <v>950</v>
      </c>
      <c r="N362" s="36">
        <f>M362+L362</f>
        <v>5950</v>
      </c>
      <c r="O362" s="51">
        <v>5000</v>
      </c>
      <c r="P362" s="36">
        <f>O362*19%</f>
        <v>950</v>
      </c>
      <c r="Q362" s="36">
        <f>P362+O362</f>
        <v>5950</v>
      </c>
      <c r="R362" s="51">
        <v>5000</v>
      </c>
      <c r="S362" s="82">
        <f>R362*19%</f>
        <v>950</v>
      </c>
      <c r="T362" s="51">
        <f>S362+R362</f>
        <v>5950</v>
      </c>
    </row>
    <row r="363" spans="1:20" ht="15" customHeight="1" x14ac:dyDescent="0.3">
      <c r="A363" s="34" t="s">
        <v>897</v>
      </c>
      <c r="B363" s="16" t="s">
        <v>466</v>
      </c>
      <c r="C363" s="22">
        <v>135000</v>
      </c>
      <c r="D363" s="22">
        <f t="shared" si="161"/>
        <v>25650</v>
      </c>
      <c r="E363" s="22">
        <f t="shared" si="162"/>
        <v>160650</v>
      </c>
      <c r="F363" s="35">
        <v>97000</v>
      </c>
      <c r="G363" s="35">
        <f t="shared" si="181"/>
        <v>18430</v>
      </c>
      <c r="H363" s="35">
        <f t="shared" si="182"/>
        <v>115430</v>
      </c>
      <c r="I363" s="35">
        <v>145000</v>
      </c>
      <c r="J363" s="35">
        <f t="shared" si="183"/>
        <v>27550</v>
      </c>
      <c r="K363" s="35">
        <f t="shared" si="184"/>
        <v>172550</v>
      </c>
      <c r="L363" s="35">
        <v>185000</v>
      </c>
      <c r="M363" s="36">
        <f t="shared" ref="M363:M368" si="185">L363*19%</f>
        <v>35150</v>
      </c>
      <c r="N363" s="36">
        <f t="shared" ref="N363:N368" si="186">M363+L363</f>
        <v>220150</v>
      </c>
      <c r="O363" s="51">
        <v>135000</v>
      </c>
      <c r="P363" s="36">
        <f t="shared" ref="P363:P368" si="187">O363*19%</f>
        <v>25650</v>
      </c>
      <c r="Q363" s="36">
        <f t="shared" ref="Q363:Q368" si="188">P363+O363</f>
        <v>160650</v>
      </c>
      <c r="R363" s="51">
        <v>240000</v>
      </c>
      <c r="S363" s="82">
        <f t="shared" ref="S363:S368" si="189">R363*19%</f>
        <v>45600</v>
      </c>
      <c r="T363" s="51">
        <f t="shared" ref="T363:T368" si="190">S363+R363</f>
        <v>285600</v>
      </c>
    </row>
    <row r="364" spans="1:20" ht="15" customHeight="1" x14ac:dyDescent="0.3">
      <c r="A364" s="34" t="s">
        <v>898</v>
      </c>
      <c r="B364" s="16" t="s">
        <v>467</v>
      </c>
      <c r="C364" s="22">
        <v>380000</v>
      </c>
      <c r="D364" s="22">
        <f t="shared" si="161"/>
        <v>72200</v>
      </c>
      <c r="E364" s="22">
        <f t="shared" si="162"/>
        <v>452200</v>
      </c>
      <c r="F364" s="35">
        <v>340000</v>
      </c>
      <c r="G364" s="35">
        <f t="shared" si="181"/>
        <v>64600</v>
      </c>
      <c r="H364" s="35">
        <f t="shared" si="182"/>
        <v>404600</v>
      </c>
      <c r="I364" s="35">
        <v>1450000</v>
      </c>
      <c r="J364" s="35">
        <f t="shared" si="183"/>
        <v>275500</v>
      </c>
      <c r="K364" s="35">
        <f t="shared" si="184"/>
        <v>1725500</v>
      </c>
      <c r="L364" s="35">
        <v>1750000</v>
      </c>
      <c r="M364" s="36">
        <f t="shared" si="185"/>
        <v>332500</v>
      </c>
      <c r="N364" s="36">
        <f t="shared" si="186"/>
        <v>2082500</v>
      </c>
      <c r="O364" s="51">
        <v>480000</v>
      </c>
      <c r="P364" s="36">
        <f t="shared" si="187"/>
        <v>91200</v>
      </c>
      <c r="Q364" s="36">
        <f t="shared" si="188"/>
        <v>571200</v>
      </c>
      <c r="R364" s="51">
        <v>1860000</v>
      </c>
      <c r="S364" s="82">
        <f t="shared" si="189"/>
        <v>353400</v>
      </c>
      <c r="T364" s="51">
        <f t="shared" si="190"/>
        <v>2213400</v>
      </c>
    </row>
    <row r="365" spans="1:20" ht="15" customHeight="1" x14ac:dyDescent="0.3">
      <c r="A365" s="34" t="s">
        <v>899</v>
      </c>
      <c r="B365" s="16" t="s">
        <v>468</v>
      </c>
      <c r="C365" s="22">
        <v>250000</v>
      </c>
      <c r="D365" s="22">
        <f t="shared" si="161"/>
        <v>47500</v>
      </c>
      <c r="E365" s="22">
        <f t="shared" si="162"/>
        <v>297500</v>
      </c>
      <c r="F365" s="35">
        <v>220000</v>
      </c>
      <c r="G365" s="35">
        <f t="shared" si="181"/>
        <v>41800</v>
      </c>
      <c r="H365" s="35">
        <f t="shared" si="182"/>
        <v>261800</v>
      </c>
      <c r="I365" s="35">
        <v>360000</v>
      </c>
      <c r="J365" s="35">
        <f t="shared" si="183"/>
        <v>68400</v>
      </c>
      <c r="K365" s="35">
        <f t="shared" si="184"/>
        <v>428400</v>
      </c>
      <c r="L365" s="35">
        <v>480000</v>
      </c>
      <c r="M365" s="36">
        <f t="shared" si="185"/>
        <v>91200</v>
      </c>
      <c r="N365" s="36">
        <f t="shared" si="186"/>
        <v>571200</v>
      </c>
      <c r="O365" s="51">
        <v>380000</v>
      </c>
      <c r="P365" s="36">
        <f t="shared" si="187"/>
        <v>72200</v>
      </c>
      <c r="Q365" s="36">
        <f t="shared" si="188"/>
        <v>452200</v>
      </c>
      <c r="R365" s="51">
        <v>760000</v>
      </c>
      <c r="S365" s="82">
        <f t="shared" si="189"/>
        <v>144400</v>
      </c>
      <c r="T365" s="51">
        <f t="shared" si="190"/>
        <v>904400</v>
      </c>
    </row>
    <row r="366" spans="1:20" ht="15" customHeight="1" x14ac:dyDescent="0.3">
      <c r="A366" s="34" t="s">
        <v>900</v>
      </c>
      <c r="B366" s="16" t="s">
        <v>469</v>
      </c>
      <c r="C366" s="22">
        <v>180000</v>
      </c>
      <c r="D366" s="22">
        <f t="shared" si="161"/>
        <v>34200</v>
      </c>
      <c r="E366" s="22">
        <f t="shared" si="162"/>
        <v>214200</v>
      </c>
      <c r="F366" s="35">
        <v>140000</v>
      </c>
      <c r="G366" s="35">
        <f t="shared" si="181"/>
        <v>26600</v>
      </c>
      <c r="H366" s="35">
        <f t="shared" si="182"/>
        <v>166600</v>
      </c>
      <c r="I366" s="35">
        <v>461000</v>
      </c>
      <c r="J366" s="35">
        <f t="shared" si="183"/>
        <v>87590</v>
      </c>
      <c r="K366" s="35">
        <f t="shared" si="184"/>
        <v>548590</v>
      </c>
      <c r="L366" s="35">
        <v>461000</v>
      </c>
      <c r="M366" s="36">
        <f t="shared" si="185"/>
        <v>87590</v>
      </c>
      <c r="N366" s="36">
        <f t="shared" si="186"/>
        <v>548590</v>
      </c>
      <c r="O366" s="51">
        <v>290000</v>
      </c>
      <c r="P366" s="36">
        <f t="shared" si="187"/>
        <v>55100</v>
      </c>
      <c r="Q366" s="36">
        <f t="shared" si="188"/>
        <v>345100</v>
      </c>
      <c r="R366" s="51">
        <v>460000</v>
      </c>
      <c r="S366" s="51">
        <f t="shared" si="189"/>
        <v>87400</v>
      </c>
      <c r="T366" s="51">
        <f t="shared" si="190"/>
        <v>547400</v>
      </c>
    </row>
    <row r="367" spans="1:20" ht="15" customHeight="1" x14ac:dyDescent="0.3">
      <c r="A367" s="34" t="s">
        <v>901</v>
      </c>
      <c r="B367" s="16" t="s">
        <v>470</v>
      </c>
      <c r="C367" s="22">
        <v>231000</v>
      </c>
      <c r="D367" s="22">
        <f t="shared" si="161"/>
        <v>43890</v>
      </c>
      <c r="E367" s="22">
        <f t="shared" si="162"/>
        <v>274890</v>
      </c>
      <c r="F367" s="35">
        <v>231000</v>
      </c>
      <c r="G367" s="35">
        <f t="shared" si="181"/>
        <v>43890</v>
      </c>
      <c r="H367" s="35">
        <f t="shared" si="182"/>
        <v>274890</v>
      </c>
      <c r="I367" s="35">
        <v>231000</v>
      </c>
      <c r="J367" s="35">
        <f t="shared" si="183"/>
        <v>43890</v>
      </c>
      <c r="K367" s="35">
        <f t="shared" si="184"/>
        <v>274890</v>
      </c>
      <c r="L367" s="35">
        <v>320000</v>
      </c>
      <c r="M367" s="36">
        <f t="shared" si="185"/>
        <v>60800</v>
      </c>
      <c r="N367" s="36">
        <f t="shared" si="186"/>
        <v>380800</v>
      </c>
      <c r="O367" s="51">
        <v>230000</v>
      </c>
      <c r="P367" s="36">
        <f t="shared" si="187"/>
        <v>43700</v>
      </c>
      <c r="Q367" s="36">
        <f t="shared" si="188"/>
        <v>273700</v>
      </c>
      <c r="R367" s="51">
        <v>460000</v>
      </c>
      <c r="S367" s="51">
        <f t="shared" si="189"/>
        <v>87400</v>
      </c>
      <c r="T367" s="51">
        <f t="shared" si="190"/>
        <v>547400</v>
      </c>
    </row>
    <row r="368" spans="1:20" ht="15" customHeight="1" x14ac:dyDescent="0.3">
      <c r="A368" s="34" t="s">
        <v>902</v>
      </c>
      <c r="B368" s="16" t="s">
        <v>471</v>
      </c>
      <c r="C368" s="22">
        <v>20000</v>
      </c>
      <c r="D368" s="22">
        <f t="shared" si="161"/>
        <v>3800</v>
      </c>
      <c r="E368" s="22">
        <f t="shared" si="162"/>
        <v>23800</v>
      </c>
      <c r="F368" s="35">
        <v>20000</v>
      </c>
      <c r="G368" s="35">
        <f t="shared" si="181"/>
        <v>3800</v>
      </c>
      <c r="H368" s="35">
        <f t="shared" si="182"/>
        <v>23800</v>
      </c>
      <c r="I368" s="35">
        <v>38000</v>
      </c>
      <c r="J368" s="35">
        <f t="shared" si="183"/>
        <v>7220</v>
      </c>
      <c r="K368" s="35">
        <f t="shared" si="184"/>
        <v>45220</v>
      </c>
      <c r="L368" s="35">
        <v>38000</v>
      </c>
      <c r="M368" s="36">
        <f t="shared" si="185"/>
        <v>7220</v>
      </c>
      <c r="N368" s="36">
        <f t="shared" si="186"/>
        <v>45220</v>
      </c>
      <c r="O368" s="51">
        <v>12000</v>
      </c>
      <c r="P368" s="36">
        <f t="shared" si="187"/>
        <v>2280</v>
      </c>
      <c r="Q368" s="36">
        <f t="shared" si="188"/>
        <v>14280</v>
      </c>
      <c r="R368" s="51">
        <v>85000</v>
      </c>
      <c r="S368" s="51">
        <f t="shared" si="189"/>
        <v>16150</v>
      </c>
      <c r="T368" s="51">
        <f t="shared" si="190"/>
        <v>101150</v>
      </c>
    </row>
    <row r="369" spans="1:20" ht="15" customHeight="1" x14ac:dyDescent="0.3">
      <c r="A369" s="34" t="s">
        <v>903</v>
      </c>
      <c r="B369" s="16" t="s">
        <v>1052</v>
      </c>
      <c r="C369" s="22">
        <v>880000</v>
      </c>
      <c r="D369" s="22">
        <f t="shared" si="161"/>
        <v>167200</v>
      </c>
      <c r="E369" s="22">
        <f t="shared" si="162"/>
        <v>1047200</v>
      </c>
      <c r="F369" s="35">
        <v>850000</v>
      </c>
      <c r="G369" s="35">
        <f>F369*19%</f>
        <v>161500</v>
      </c>
      <c r="H369" s="35">
        <f>G369+F369</f>
        <v>1011500</v>
      </c>
      <c r="I369" s="35">
        <v>1346000</v>
      </c>
      <c r="J369" s="35">
        <f>I369*19%</f>
        <v>255740</v>
      </c>
      <c r="K369" s="35">
        <f>J369+I369</f>
        <v>1601740</v>
      </c>
      <c r="L369" s="35">
        <v>2340000</v>
      </c>
      <c r="M369" s="36">
        <f>L369*19%</f>
        <v>444600</v>
      </c>
      <c r="N369" s="36">
        <f>M369+L369</f>
        <v>2784600</v>
      </c>
      <c r="O369" s="51">
        <v>1230000</v>
      </c>
      <c r="P369" s="36">
        <f>O369*19%</f>
        <v>233700</v>
      </c>
      <c r="Q369" s="36">
        <f>P369+O369</f>
        <v>1463700</v>
      </c>
      <c r="R369" s="51">
        <v>3790000</v>
      </c>
      <c r="S369" s="51">
        <f>R369*19%</f>
        <v>720100</v>
      </c>
      <c r="T369" s="51">
        <f>S369+R369</f>
        <v>4510100</v>
      </c>
    </row>
    <row r="370" spans="1:20" ht="15" customHeight="1" x14ac:dyDescent="0.3">
      <c r="A370" s="34" t="s">
        <v>904</v>
      </c>
      <c r="B370" s="16" t="s">
        <v>473</v>
      </c>
      <c r="C370" s="22">
        <v>95000</v>
      </c>
      <c r="D370" s="22">
        <f t="shared" si="161"/>
        <v>18050</v>
      </c>
      <c r="E370" s="22">
        <f t="shared" si="162"/>
        <v>113050</v>
      </c>
      <c r="F370" s="35">
        <v>95000</v>
      </c>
      <c r="G370" s="35">
        <f>F370*19%</f>
        <v>18050</v>
      </c>
      <c r="H370" s="35">
        <f>G370+F370</f>
        <v>113050</v>
      </c>
      <c r="I370" s="35">
        <v>97000</v>
      </c>
      <c r="J370" s="35">
        <f>I370*19%</f>
        <v>18430</v>
      </c>
      <c r="K370" s="35">
        <f>J370+I370</f>
        <v>115430</v>
      </c>
      <c r="L370" s="35">
        <v>97000</v>
      </c>
      <c r="M370" s="36">
        <f>L370*19%</f>
        <v>18430</v>
      </c>
      <c r="N370" s="36">
        <f>M370+L370</f>
        <v>115430</v>
      </c>
      <c r="O370" s="51">
        <v>90000</v>
      </c>
      <c r="P370" s="36">
        <f>O370*19%</f>
        <v>17100</v>
      </c>
      <c r="Q370" s="36">
        <f>P370+O370</f>
        <v>107100</v>
      </c>
      <c r="R370" s="51">
        <v>125000</v>
      </c>
      <c r="S370" s="51">
        <f>R370*19%</f>
        <v>23750</v>
      </c>
      <c r="T370" s="51">
        <f>S370+R370</f>
        <v>148750</v>
      </c>
    </row>
    <row r="371" spans="1:20" ht="15" customHeight="1" x14ac:dyDescent="0.3">
      <c r="A371" s="34" t="s">
        <v>905</v>
      </c>
      <c r="B371" s="16" t="s">
        <v>474</v>
      </c>
      <c r="C371" s="22" t="s">
        <v>599</v>
      </c>
      <c r="D371" s="22" t="s">
        <v>599</v>
      </c>
      <c r="E371" s="22" t="s">
        <v>599</v>
      </c>
      <c r="F371" s="35" t="s">
        <v>599</v>
      </c>
      <c r="G371" s="35" t="s">
        <v>599</v>
      </c>
      <c r="H371" s="35" t="s">
        <v>599</v>
      </c>
      <c r="I371" s="35" t="s">
        <v>599</v>
      </c>
      <c r="J371" s="35" t="s">
        <v>599</v>
      </c>
      <c r="K371" s="35" t="s">
        <v>599</v>
      </c>
      <c r="L371" s="80">
        <v>165000</v>
      </c>
      <c r="M371" s="36">
        <f>L371*19%</f>
        <v>31350</v>
      </c>
      <c r="N371" s="36">
        <f>M371+L371</f>
        <v>196350</v>
      </c>
      <c r="O371" s="51" t="s">
        <v>599</v>
      </c>
      <c r="P371" s="51" t="s">
        <v>599</v>
      </c>
      <c r="Q371" s="51" t="s">
        <v>599</v>
      </c>
      <c r="R371" s="51">
        <v>260000</v>
      </c>
      <c r="S371" s="51">
        <f>R371*19%</f>
        <v>49400</v>
      </c>
      <c r="T371" s="51">
        <f>S371+R371</f>
        <v>309400</v>
      </c>
    </row>
    <row r="372" spans="1:20" ht="15" customHeight="1" x14ac:dyDescent="0.3">
      <c r="A372" s="34" t="s">
        <v>906</v>
      </c>
      <c r="B372" s="16" t="s">
        <v>1041</v>
      </c>
      <c r="C372" s="22">
        <v>58000</v>
      </c>
      <c r="D372" s="22">
        <f>+C372*19%</f>
        <v>11020</v>
      </c>
      <c r="E372" s="22">
        <f>+C372+D372</f>
        <v>69020</v>
      </c>
      <c r="F372" s="35">
        <v>55000</v>
      </c>
      <c r="G372" s="35">
        <f>F372*19%</f>
        <v>10450</v>
      </c>
      <c r="H372" s="35">
        <f>G372+F372</f>
        <v>65450</v>
      </c>
      <c r="I372" s="35">
        <v>68000</v>
      </c>
      <c r="J372" s="35">
        <f>I372*19%</f>
        <v>12920</v>
      </c>
      <c r="K372" s="35">
        <f>J372+I372</f>
        <v>80920</v>
      </c>
      <c r="L372" s="80" t="s">
        <v>599</v>
      </c>
      <c r="M372" s="51" t="s">
        <v>599</v>
      </c>
      <c r="N372" s="51" t="s">
        <v>599</v>
      </c>
      <c r="O372" s="51">
        <v>62000</v>
      </c>
      <c r="P372" s="36">
        <f t="shared" ref="P372:P403" si="191">O372*19%</f>
        <v>11780</v>
      </c>
      <c r="Q372" s="36">
        <f t="shared" ref="Q372:Q403" si="192">P372+O372</f>
        <v>73780</v>
      </c>
      <c r="R372" s="51" t="s">
        <v>599</v>
      </c>
      <c r="S372" s="51" t="s">
        <v>599</v>
      </c>
      <c r="T372" s="51" t="s">
        <v>599</v>
      </c>
    </row>
    <row r="373" spans="1:20" ht="15" customHeight="1" x14ac:dyDescent="0.3">
      <c r="A373" s="34" t="s">
        <v>907</v>
      </c>
      <c r="B373" s="16" t="s">
        <v>1042</v>
      </c>
      <c r="C373" s="22">
        <v>58000</v>
      </c>
      <c r="D373" s="22">
        <f>+C373*19%</f>
        <v>11020</v>
      </c>
      <c r="E373" s="22">
        <f>+C373+D373</f>
        <v>69020</v>
      </c>
      <c r="F373" s="35">
        <v>55000</v>
      </c>
      <c r="G373" s="35">
        <f>F373*19%</f>
        <v>10450</v>
      </c>
      <c r="H373" s="35">
        <f>G373+F373</f>
        <v>65450</v>
      </c>
      <c r="I373" s="35">
        <v>68000</v>
      </c>
      <c r="J373" s="35">
        <f>I373*19%</f>
        <v>12920</v>
      </c>
      <c r="K373" s="35">
        <f>J373+I373</f>
        <v>80920</v>
      </c>
      <c r="L373" s="80" t="s">
        <v>599</v>
      </c>
      <c r="M373" s="51" t="s">
        <v>599</v>
      </c>
      <c r="N373" s="51" t="s">
        <v>599</v>
      </c>
      <c r="O373" s="51">
        <v>61000</v>
      </c>
      <c r="P373" s="36">
        <f t="shared" si="191"/>
        <v>11590</v>
      </c>
      <c r="Q373" s="36">
        <f t="shared" si="192"/>
        <v>72590</v>
      </c>
      <c r="R373" s="51" t="s">
        <v>599</v>
      </c>
      <c r="S373" s="51" t="s">
        <v>599</v>
      </c>
      <c r="T373" s="51" t="s">
        <v>599</v>
      </c>
    </row>
    <row r="374" spans="1:20" ht="15" customHeight="1" x14ac:dyDescent="0.3">
      <c r="A374" s="34" t="s">
        <v>908</v>
      </c>
      <c r="B374" s="16" t="s">
        <v>1043</v>
      </c>
      <c r="C374" s="22">
        <v>60000</v>
      </c>
      <c r="D374" s="22">
        <f>+C374*19%</f>
        <v>11400</v>
      </c>
      <c r="E374" s="22">
        <f>+C374+D374</f>
        <v>71400</v>
      </c>
      <c r="F374" s="35">
        <v>60000</v>
      </c>
      <c r="G374" s="35">
        <f>F374*19%</f>
        <v>11400</v>
      </c>
      <c r="H374" s="35">
        <f>G374+F374</f>
        <v>71400</v>
      </c>
      <c r="I374" s="35">
        <v>72000</v>
      </c>
      <c r="J374" s="35">
        <f>I374*19%</f>
        <v>13680</v>
      </c>
      <c r="K374" s="35">
        <f>J374+I374</f>
        <v>85680</v>
      </c>
      <c r="L374" s="80" t="s">
        <v>599</v>
      </c>
      <c r="M374" s="51" t="s">
        <v>599</v>
      </c>
      <c r="N374" s="51" t="s">
        <v>599</v>
      </c>
      <c r="O374" s="51">
        <v>62000</v>
      </c>
      <c r="P374" s="36">
        <f t="shared" si="191"/>
        <v>11780</v>
      </c>
      <c r="Q374" s="36">
        <f t="shared" si="192"/>
        <v>73780</v>
      </c>
      <c r="R374" s="51" t="s">
        <v>599</v>
      </c>
      <c r="S374" s="51" t="s">
        <v>599</v>
      </c>
      <c r="T374" s="51" t="s">
        <v>599</v>
      </c>
    </row>
    <row r="375" spans="1:20" ht="15" customHeight="1" x14ac:dyDescent="0.3">
      <c r="A375" s="34" t="s">
        <v>909</v>
      </c>
      <c r="B375" s="16" t="s">
        <v>475</v>
      </c>
      <c r="C375" s="22">
        <v>258000</v>
      </c>
      <c r="D375" s="22">
        <f t="shared" si="161"/>
        <v>49020</v>
      </c>
      <c r="E375" s="22">
        <f t="shared" si="162"/>
        <v>307020</v>
      </c>
      <c r="F375" s="35">
        <v>258000</v>
      </c>
      <c r="G375" s="35">
        <f t="shared" ref="G375:G402" si="193">F375*19%</f>
        <v>49020</v>
      </c>
      <c r="H375" s="35">
        <f t="shared" ref="H375:H402" si="194">G375+F375</f>
        <v>307020</v>
      </c>
      <c r="I375" s="35">
        <v>216000</v>
      </c>
      <c r="J375" s="35">
        <f t="shared" ref="J375:J403" si="195">I375*19%</f>
        <v>41040</v>
      </c>
      <c r="K375" s="35">
        <f t="shared" ref="K375:K403" si="196">J375+I375</f>
        <v>257040</v>
      </c>
      <c r="L375" s="35">
        <v>216000</v>
      </c>
      <c r="M375" s="36">
        <f t="shared" ref="M375:M406" si="197">L375*19%</f>
        <v>41040</v>
      </c>
      <c r="N375" s="36">
        <f t="shared" ref="N375:N406" si="198">M375+L375</f>
        <v>257040</v>
      </c>
      <c r="O375" s="51">
        <v>190000</v>
      </c>
      <c r="P375" s="36">
        <f t="shared" si="191"/>
        <v>36100</v>
      </c>
      <c r="Q375" s="36">
        <f t="shared" si="192"/>
        <v>226100</v>
      </c>
      <c r="R375" s="51">
        <v>360000</v>
      </c>
      <c r="S375" s="51">
        <f t="shared" ref="S375:S406" si="199">R375*19%</f>
        <v>68400</v>
      </c>
      <c r="T375" s="51">
        <f t="shared" ref="T375:T406" si="200">S375+R375</f>
        <v>428400</v>
      </c>
    </row>
    <row r="376" spans="1:20" ht="15" customHeight="1" x14ac:dyDescent="0.3">
      <c r="A376" s="34" t="s">
        <v>1270</v>
      </c>
      <c r="B376" s="16" t="s">
        <v>476</v>
      </c>
      <c r="C376" s="22">
        <v>260000</v>
      </c>
      <c r="D376" s="22">
        <f t="shared" si="161"/>
        <v>49400</v>
      </c>
      <c r="E376" s="22">
        <f t="shared" si="162"/>
        <v>309400</v>
      </c>
      <c r="F376" s="35">
        <v>260000</v>
      </c>
      <c r="G376" s="35">
        <f t="shared" si="193"/>
        <v>49400</v>
      </c>
      <c r="H376" s="35">
        <f t="shared" si="194"/>
        <v>309400</v>
      </c>
      <c r="I376" s="35">
        <v>337000</v>
      </c>
      <c r="J376" s="35">
        <f t="shared" si="195"/>
        <v>64030</v>
      </c>
      <c r="K376" s="35">
        <f t="shared" si="196"/>
        <v>401030</v>
      </c>
      <c r="L376" s="35">
        <v>337000</v>
      </c>
      <c r="M376" s="36">
        <f t="shared" si="197"/>
        <v>64030</v>
      </c>
      <c r="N376" s="36">
        <f t="shared" si="198"/>
        <v>401030</v>
      </c>
      <c r="O376" s="51">
        <v>190000</v>
      </c>
      <c r="P376" s="36">
        <f t="shared" si="191"/>
        <v>36100</v>
      </c>
      <c r="Q376" s="36">
        <f t="shared" si="192"/>
        <v>226100</v>
      </c>
      <c r="R376" s="51">
        <v>390000</v>
      </c>
      <c r="S376" s="51">
        <f t="shared" si="199"/>
        <v>74100</v>
      </c>
      <c r="T376" s="51">
        <f t="shared" si="200"/>
        <v>464100</v>
      </c>
    </row>
    <row r="377" spans="1:20" ht="15" customHeight="1" x14ac:dyDescent="0.3">
      <c r="A377" s="34" t="s">
        <v>1271</v>
      </c>
      <c r="B377" s="16" t="s">
        <v>477</v>
      </c>
      <c r="C377" s="22">
        <v>280000</v>
      </c>
      <c r="D377" s="22">
        <f t="shared" si="161"/>
        <v>53200</v>
      </c>
      <c r="E377" s="22">
        <f t="shared" si="162"/>
        <v>333200</v>
      </c>
      <c r="F377" s="35">
        <v>280000</v>
      </c>
      <c r="G377" s="35">
        <f t="shared" si="193"/>
        <v>53200</v>
      </c>
      <c r="H377" s="35">
        <f t="shared" si="194"/>
        <v>333200</v>
      </c>
      <c r="I377" s="35">
        <v>91000</v>
      </c>
      <c r="J377" s="35">
        <f t="shared" si="195"/>
        <v>17290</v>
      </c>
      <c r="K377" s="35">
        <f t="shared" si="196"/>
        <v>108290</v>
      </c>
      <c r="L377" s="35">
        <v>91000</v>
      </c>
      <c r="M377" s="36">
        <f t="shared" si="197"/>
        <v>17290</v>
      </c>
      <c r="N377" s="36">
        <f t="shared" si="198"/>
        <v>108290</v>
      </c>
      <c r="O377" s="51">
        <v>90000</v>
      </c>
      <c r="P377" s="36">
        <f t="shared" si="191"/>
        <v>17100</v>
      </c>
      <c r="Q377" s="36">
        <f t="shared" si="192"/>
        <v>107100</v>
      </c>
      <c r="R377" s="51">
        <v>160000</v>
      </c>
      <c r="S377" s="51">
        <f t="shared" si="199"/>
        <v>30400</v>
      </c>
      <c r="T377" s="51">
        <f t="shared" si="200"/>
        <v>190400</v>
      </c>
    </row>
    <row r="378" spans="1:20" ht="15" customHeight="1" x14ac:dyDescent="0.3">
      <c r="A378" s="34" t="s">
        <v>1272</v>
      </c>
      <c r="B378" s="16" t="s">
        <v>478</v>
      </c>
      <c r="C378" s="22">
        <v>120000</v>
      </c>
      <c r="D378" s="22">
        <f t="shared" si="161"/>
        <v>22800</v>
      </c>
      <c r="E378" s="22">
        <f t="shared" si="162"/>
        <v>142800</v>
      </c>
      <c r="F378" s="35">
        <v>115000</v>
      </c>
      <c r="G378" s="35">
        <f t="shared" si="193"/>
        <v>21850</v>
      </c>
      <c r="H378" s="35">
        <f t="shared" si="194"/>
        <v>136850</v>
      </c>
      <c r="I378" s="35">
        <v>240000</v>
      </c>
      <c r="J378" s="35">
        <f t="shared" si="195"/>
        <v>45600</v>
      </c>
      <c r="K378" s="35">
        <f t="shared" si="196"/>
        <v>285600</v>
      </c>
      <c r="L378" s="35">
        <v>280000</v>
      </c>
      <c r="M378" s="36">
        <f t="shared" si="197"/>
        <v>53200</v>
      </c>
      <c r="N378" s="36">
        <f t="shared" si="198"/>
        <v>333200</v>
      </c>
      <c r="O378" s="51">
        <v>640000</v>
      </c>
      <c r="P378" s="36">
        <f t="shared" si="191"/>
        <v>121600</v>
      </c>
      <c r="Q378" s="36">
        <f t="shared" si="192"/>
        <v>761600</v>
      </c>
      <c r="R378" s="51">
        <v>740000</v>
      </c>
      <c r="S378" s="51">
        <f t="shared" si="199"/>
        <v>140600</v>
      </c>
      <c r="T378" s="51">
        <f t="shared" si="200"/>
        <v>880600</v>
      </c>
    </row>
    <row r="379" spans="1:20" ht="15" customHeight="1" x14ac:dyDescent="0.3">
      <c r="A379" s="34" t="s">
        <v>1273</v>
      </c>
      <c r="B379" s="16" t="s">
        <v>479</v>
      </c>
      <c r="C379" s="22">
        <v>98000</v>
      </c>
      <c r="D379" s="22">
        <f t="shared" si="161"/>
        <v>18620</v>
      </c>
      <c r="E379" s="22">
        <f t="shared" si="162"/>
        <v>116620</v>
      </c>
      <c r="F379" s="35">
        <v>55000</v>
      </c>
      <c r="G379" s="35">
        <f t="shared" si="193"/>
        <v>10450</v>
      </c>
      <c r="H379" s="35">
        <f t="shared" si="194"/>
        <v>65450</v>
      </c>
      <c r="I379" s="35">
        <v>98000</v>
      </c>
      <c r="J379" s="35">
        <f t="shared" si="195"/>
        <v>18620</v>
      </c>
      <c r="K379" s="35">
        <f t="shared" si="196"/>
        <v>116620</v>
      </c>
      <c r="L379" s="35">
        <v>115000</v>
      </c>
      <c r="M379" s="36">
        <f t="shared" si="197"/>
        <v>21850</v>
      </c>
      <c r="N379" s="36">
        <f t="shared" si="198"/>
        <v>136850</v>
      </c>
      <c r="O379" s="51">
        <v>65000</v>
      </c>
      <c r="P379" s="36">
        <f t="shared" si="191"/>
        <v>12350</v>
      </c>
      <c r="Q379" s="36">
        <f t="shared" si="192"/>
        <v>77350</v>
      </c>
      <c r="R379" s="51">
        <v>146000</v>
      </c>
      <c r="S379" s="51">
        <f t="shared" si="199"/>
        <v>27740</v>
      </c>
      <c r="T379" s="51">
        <f t="shared" si="200"/>
        <v>173740</v>
      </c>
    </row>
    <row r="380" spans="1:20" ht="15" customHeight="1" x14ac:dyDescent="0.3">
      <c r="A380" s="34" t="s">
        <v>1274</v>
      </c>
      <c r="B380" s="16" t="s">
        <v>480</v>
      </c>
      <c r="C380" s="22">
        <v>260000</v>
      </c>
      <c r="D380" s="22">
        <f t="shared" si="161"/>
        <v>49400</v>
      </c>
      <c r="E380" s="22">
        <f t="shared" si="162"/>
        <v>309400</v>
      </c>
      <c r="F380" s="35">
        <v>240000</v>
      </c>
      <c r="G380" s="35">
        <f t="shared" si="193"/>
        <v>45600</v>
      </c>
      <c r="H380" s="35">
        <f t="shared" si="194"/>
        <v>285600</v>
      </c>
      <c r="I380" s="35">
        <v>530000</v>
      </c>
      <c r="J380" s="35">
        <f t="shared" si="195"/>
        <v>100700</v>
      </c>
      <c r="K380" s="35">
        <f t="shared" si="196"/>
        <v>630700</v>
      </c>
      <c r="L380" s="35">
        <v>980000</v>
      </c>
      <c r="M380" s="36">
        <f t="shared" si="197"/>
        <v>186200</v>
      </c>
      <c r="N380" s="36">
        <f t="shared" si="198"/>
        <v>1166200</v>
      </c>
      <c r="O380" s="51">
        <v>1670000</v>
      </c>
      <c r="P380" s="36">
        <f t="shared" si="191"/>
        <v>317300</v>
      </c>
      <c r="Q380" s="36">
        <f t="shared" si="192"/>
        <v>1987300</v>
      </c>
      <c r="R380" s="51">
        <v>1980000</v>
      </c>
      <c r="S380" s="51">
        <f t="shared" si="199"/>
        <v>376200</v>
      </c>
      <c r="T380" s="51">
        <f t="shared" si="200"/>
        <v>2356200</v>
      </c>
    </row>
    <row r="381" spans="1:20" ht="15" customHeight="1" x14ac:dyDescent="0.3">
      <c r="A381" s="34" t="s">
        <v>1275</v>
      </c>
      <c r="B381" s="16" t="s">
        <v>1099</v>
      </c>
      <c r="C381" s="22">
        <v>75000</v>
      </c>
      <c r="D381" s="22">
        <f t="shared" si="161"/>
        <v>14250</v>
      </c>
      <c r="E381" s="22">
        <f t="shared" si="162"/>
        <v>89250</v>
      </c>
      <c r="F381" s="35">
        <v>35000</v>
      </c>
      <c r="G381" s="35">
        <f t="shared" si="193"/>
        <v>6650</v>
      </c>
      <c r="H381" s="35">
        <f t="shared" si="194"/>
        <v>41650</v>
      </c>
      <c r="I381" s="35">
        <v>85000</v>
      </c>
      <c r="J381" s="35">
        <f t="shared" si="195"/>
        <v>16150</v>
      </c>
      <c r="K381" s="35">
        <f t="shared" si="196"/>
        <v>101150</v>
      </c>
      <c r="L381" s="35">
        <v>85000</v>
      </c>
      <c r="M381" s="36">
        <f t="shared" si="197"/>
        <v>16150</v>
      </c>
      <c r="N381" s="36">
        <f t="shared" si="198"/>
        <v>101150</v>
      </c>
      <c r="O381" s="51">
        <v>70000</v>
      </c>
      <c r="P381" s="36">
        <f t="shared" si="191"/>
        <v>13300</v>
      </c>
      <c r="Q381" s="36">
        <f t="shared" si="192"/>
        <v>83300</v>
      </c>
      <c r="R381" s="51">
        <v>115000</v>
      </c>
      <c r="S381" s="51">
        <f t="shared" si="199"/>
        <v>21850</v>
      </c>
      <c r="T381" s="51">
        <f t="shared" si="200"/>
        <v>136850</v>
      </c>
    </row>
    <row r="382" spans="1:20" ht="15" customHeight="1" x14ac:dyDescent="0.3">
      <c r="A382" s="34" t="s">
        <v>1276</v>
      </c>
      <c r="B382" s="16" t="s">
        <v>481</v>
      </c>
      <c r="C382" s="22">
        <v>140000</v>
      </c>
      <c r="D382" s="22">
        <f t="shared" si="161"/>
        <v>26600</v>
      </c>
      <c r="E382" s="22">
        <f t="shared" si="162"/>
        <v>166600</v>
      </c>
      <c r="F382" s="35">
        <v>140000</v>
      </c>
      <c r="G382" s="35">
        <f t="shared" si="193"/>
        <v>26600</v>
      </c>
      <c r="H382" s="35">
        <f t="shared" si="194"/>
        <v>166600</v>
      </c>
      <c r="I382" s="35">
        <v>480000</v>
      </c>
      <c r="J382" s="35">
        <f t="shared" si="195"/>
        <v>91200</v>
      </c>
      <c r="K382" s="35">
        <f t="shared" si="196"/>
        <v>571200</v>
      </c>
      <c r="L382" s="35">
        <v>480000</v>
      </c>
      <c r="M382" s="36">
        <f t="shared" si="197"/>
        <v>91200</v>
      </c>
      <c r="N382" s="36">
        <f t="shared" si="198"/>
        <v>571200</v>
      </c>
      <c r="O382" s="51">
        <v>920000</v>
      </c>
      <c r="P382" s="36">
        <f t="shared" si="191"/>
        <v>174800</v>
      </c>
      <c r="Q382" s="36">
        <f t="shared" si="192"/>
        <v>1094800</v>
      </c>
      <c r="R382" s="51">
        <v>1430000</v>
      </c>
      <c r="S382" s="51">
        <f t="shared" si="199"/>
        <v>271700</v>
      </c>
      <c r="T382" s="51">
        <f t="shared" si="200"/>
        <v>1701700</v>
      </c>
    </row>
    <row r="383" spans="1:20" ht="15" customHeight="1" x14ac:dyDescent="0.3">
      <c r="A383" s="34" t="s">
        <v>1277</v>
      </c>
      <c r="B383" s="16" t="s">
        <v>1160</v>
      </c>
      <c r="C383" s="22">
        <v>180000</v>
      </c>
      <c r="D383" s="22">
        <f t="shared" si="161"/>
        <v>34200</v>
      </c>
      <c r="E383" s="22">
        <f t="shared" si="162"/>
        <v>214200</v>
      </c>
      <c r="F383" s="35">
        <v>180000</v>
      </c>
      <c r="G383" s="35">
        <f t="shared" si="193"/>
        <v>34200</v>
      </c>
      <c r="H383" s="35">
        <f t="shared" si="194"/>
        <v>214200</v>
      </c>
      <c r="I383" s="35">
        <v>3670000</v>
      </c>
      <c r="J383" s="35">
        <f t="shared" si="195"/>
        <v>697300</v>
      </c>
      <c r="K383" s="35">
        <f t="shared" si="196"/>
        <v>4367300</v>
      </c>
      <c r="L383" s="35">
        <v>1870000</v>
      </c>
      <c r="M383" s="36">
        <f t="shared" si="197"/>
        <v>355300</v>
      </c>
      <c r="N383" s="36">
        <f t="shared" si="198"/>
        <v>2225300</v>
      </c>
      <c r="O383" s="51">
        <v>3720000</v>
      </c>
      <c r="P383" s="36">
        <f t="shared" si="191"/>
        <v>706800</v>
      </c>
      <c r="Q383" s="36">
        <f t="shared" si="192"/>
        <v>4426800</v>
      </c>
      <c r="R383" s="51">
        <v>4650000</v>
      </c>
      <c r="S383" s="51">
        <f t="shared" si="199"/>
        <v>883500</v>
      </c>
      <c r="T383" s="51">
        <f t="shared" si="200"/>
        <v>5533500</v>
      </c>
    </row>
    <row r="384" spans="1:20" ht="15" customHeight="1" x14ac:dyDescent="0.3">
      <c r="A384" s="34" t="s">
        <v>1278</v>
      </c>
      <c r="B384" s="16" t="s">
        <v>482</v>
      </c>
      <c r="C384" s="22">
        <v>135000</v>
      </c>
      <c r="D384" s="22">
        <f t="shared" si="161"/>
        <v>25650</v>
      </c>
      <c r="E384" s="22">
        <f t="shared" si="162"/>
        <v>160650</v>
      </c>
      <c r="F384" s="35">
        <v>135000</v>
      </c>
      <c r="G384" s="35">
        <f t="shared" si="193"/>
        <v>25650</v>
      </c>
      <c r="H384" s="35">
        <f t="shared" si="194"/>
        <v>160650</v>
      </c>
      <c r="I384" s="35">
        <v>590000</v>
      </c>
      <c r="J384" s="35">
        <f t="shared" si="195"/>
        <v>112100</v>
      </c>
      <c r="K384" s="35">
        <f t="shared" si="196"/>
        <v>702100</v>
      </c>
      <c r="L384" s="35">
        <v>480000</v>
      </c>
      <c r="M384" s="36">
        <f t="shared" si="197"/>
        <v>91200</v>
      </c>
      <c r="N384" s="36">
        <f t="shared" si="198"/>
        <v>571200</v>
      </c>
      <c r="O384" s="51">
        <v>570000</v>
      </c>
      <c r="P384" s="36">
        <f t="shared" si="191"/>
        <v>108300</v>
      </c>
      <c r="Q384" s="36">
        <f t="shared" si="192"/>
        <v>678300</v>
      </c>
      <c r="R384" s="51">
        <v>840000</v>
      </c>
      <c r="S384" s="51">
        <f t="shared" si="199"/>
        <v>159600</v>
      </c>
      <c r="T384" s="51">
        <f t="shared" si="200"/>
        <v>999600</v>
      </c>
    </row>
    <row r="385" spans="1:20" ht="15" customHeight="1" x14ac:dyDescent="0.3">
      <c r="A385" s="34" t="s">
        <v>1279</v>
      </c>
      <c r="B385" s="16" t="s">
        <v>1158</v>
      </c>
      <c r="C385" s="22">
        <v>28000</v>
      </c>
      <c r="D385" s="22">
        <f t="shared" si="161"/>
        <v>5320</v>
      </c>
      <c r="E385" s="22">
        <f t="shared" si="162"/>
        <v>33320</v>
      </c>
      <c r="F385" s="35">
        <v>28000</v>
      </c>
      <c r="G385" s="35">
        <f t="shared" si="193"/>
        <v>5320</v>
      </c>
      <c r="H385" s="35">
        <f t="shared" si="194"/>
        <v>33320</v>
      </c>
      <c r="I385" s="35">
        <v>106000</v>
      </c>
      <c r="J385" s="35">
        <f t="shared" si="195"/>
        <v>20140</v>
      </c>
      <c r="K385" s="35">
        <f t="shared" si="196"/>
        <v>126140</v>
      </c>
      <c r="L385" s="35">
        <v>106000</v>
      </c>
      <c r="M385" s="36">
        <f t="shared" si="197"/>
        <v>20140</v>
      </c>
      <c r="N385" s="36">
        <f t="shared" si="198"/>
        <v>126140</v>
      </c>
      <c r="O385" s="51">
        <v>115000</v>
      </c>
      <c r="P385" s="36">
        <f t="shared" si="191"/>
        <v>21850</v>
      </c>
      <c r="Q385" s="36">
        <f t="shared" si="192"/>
        <v>136850</v>
      </c>
      <c r="R385" s="51">
        <v>145000</v>
      </c>
      <c r="S385" s="51">
        <f t="shared" si="199"/>
        <v>27550</v>
      </c>
      <c r="T385" s="51">
        <f t="shared" si="200"/>
        <v>172550</v>
      </c>
    </row>
    <row r="386" spans="1:20" ht="15" customHeight="1" x14ac:dyDescent="0.3">
      <c r="A386" s="34" t="s">
        <v>1280</v>
      </c>
      <c r="B386" s="16" t="s">
        <v>1100</v>
      </c>
      <c r="C386" s="22">
        <v>31000</v>
      </c>
      <c r="D386" s="22">
        <f t="shared" si="161"/>
        <v>5890</v>
      </c>
      <c r="E386" s="22">
        <f t="shared" si="162"/>
        <v>36890</v>
      </c>
      <c r="F386" s="35">
        <v>31000</v>
      </c>
      <c r="G386" s="35">
        <f t="shared" si="193"/>
        <v>5890</v>
      </c>
      <c r="H386" s="35">
        <f t="shared" si="194"/>
        <v>36890</v>
      </c>
      <c r="I386" s="35">
        <v>85000</v>
      </c>
      <c r="J386" s="35">
        <f t="shared" si="195"/>
        <v>16150</v>
      </c>
      <c r="K386" s="35">
        <f t="shared" si="196"/>
        <v>101150</v>
      </c>
      <c r="L386" s="35">
        <v>85000</v>
      </c>
      <c r="M386" s="36">
        <f t="shared" si="197"/>
        <v>16150</v>
      </c>
      <c r="N386" s="36">
        <f t="shared" si="198"/>
        <v>101150</v>
      </c>
      <c r="O386" s="51">
        <v>75000</v>
      </c>
      <c r="P386" s="36">
        <f t="shared" si="191"/>
        <v>14250</v>
      </c>
      <c r="Q386" s="36">
        <f t="shared" si="192"/>
        <v>89250</v>
      </c>
      <c r="R386" s="51">
        <v>95000</v>
      </c>
      <c r="S386" s="51">
        <f t="shared" si="199"/>
        <v>18050</v>
      </c>
      <c r="T386" s="51">
        <f t="shared" si="200"/>
        <v>113050</v>
      </c>
    </row>
    <row r="387" spans="1:20" ht="15" customHeight="1" x14ac:dyDescent="0.3">
      <c r="A387" s="34" t="s">
        <v>1281</v>
      </c>
      <c r="B387" s="16" t="s">
        <v>483</v>
      </c>
      <c r="C387" s="22">
        <v>98000</v>
      </c>
      <c r="D387" s="22">
        <f t="shared" ref="D387:D451" si="201">+C387*19%</f>
        <v>18620</v>
      </c>
      <c r="E387" s="22">
        <f t="shared" ref="E387:E451" si="202">+C387+D387</f>
        <v>116620</v>
      </c>
      <c r="F387" s="35">
        <v>98000</v>
      </c>
      <c r="G387" s="35">
        <f t="shared" si="193"/>
        <v>18620</v>
      </c>
      <c r="H387" s="35">
        <f t="shared" si="194"/>
        <v>116620</v>
      </c>
      <c r="I387" s="35">
        <v>220000</v>
      </c>
      <c r="J387" s="35">
        <f t="shared" si="195"/>
        <v>41800</v>
      </c>
      <c r="K387" s="35">
        <f t="shared" si="196"/>
        <v>261800</v>
      </c>
      <c r="L387" s="35">
        <v>210000</v>
      </c>
      <c r="M387" s="36">
        <f t="shared" si="197"/>
        <v>39900</v>
      </c>
      <c r="N387" s="36">
        <f t="shared" si="198"/>
        <v>249900</v>
      </c>
      <c r="O387" s="51">
        <v>190000</v>
      </c>
      <c r="P387" s="36">
        <f t="shared" si="191"/>
        <v>36100</v>
      </c>
      <c r="Q387" s="36">
        <f t="shared" si="192"/>
        <v>226100</v>
      </c>
      <c r="R387" s="51">
        <v>260000</v>
      </c>
      <c r="S387" s="51">
        <f t="shared" si="199"/>
        <v>49400</v>
      </c>
      <c r="T387" s="51">
        <f t="shared" si="200"/>
        <v>309400</v>
      </c>
    </row>
    <row r="388" spans="1:20" ht="15" customHeight="1" x14ac:dyDescent="0.3">
      <c r="A388" s="34" t="s">
        <v>1282</v>
      </c>
      <c r="B388" s="16" t="s">
        <v>484</v>
      </c>
      <c r="C388" s="22">
        <v>97000</v>
      </c>
      <c r="D388" s="22">
        <f t="shared" si="201"/>
        <v>18430</v>
      </c>
      <c r="E388" s="22">
        <f t="shared" si="202"/>
        <v>115430</v>
      </c>
      <c r="F388" s="35">
        <v>97000</v>
      </c>
      <c r="G388" s="35">
        <f t="shared" si="193"/>
        <v>18430</v>
      </c>
      <c r="H388" s="35">
        <f t="shared" si="194"/>
        <v>115430</v>
      </c>
      <c r="I388" s="35">
        <v>240000</v>
      </c>
      <c r="J388" s="35">
        <f t="shared" si="195"/>
        <v>45600</v>
      </c>
      <c r="K388" s="35">
        <f t="shared" si="196"/>
        <v>285600</v>
      </c>
      <c r="L388" s="35">
        <v>240000</v>
      </c>
      <c r="M388" s="36">
        <f t="shared" si="197"/>
        <v>45600</v>
      </c>
      <c r="N388" s="36">
        <f t="shared" si="198"/>
        <v>285600</v>
      </c>
      <c r="O388" s="51">
        <v>210000</v>
      </c>
      <c r="P388" s="36">
        <f t="shared" si="191"/>
        <v>39900</v>
      </c>
      <c r="Q388" s="36">
        <f t="shared" si="192"/>
        <v>249900</v>
      </c>
      <c r="R388" s="51">
        <v>270000</v>
      </c>
      <c r="S388" s="51">
        <f t="shared" si="199"/>
        <v>51300</v>
      </c>
      <c r="T388" s="51">
        <f t="shared" si="200"/>
        <v>321300</v>
      </c>
    </row>
    <row r="389" spans="1:20" ht="15" customHeight="1" x14ac:dyDescent="0.3">
      <c r="A389" s="34" t="s">
        <v>1283</v>
      </c>
      <c r="B389" s="16" t="s">
        <v>1425</v>
      </c>
      <c r="C389" s="22">
        <v>45000</v>
      </c>
      <c r="D389" s="22">
        <f t="shared" si="201"/>
        <v>8550</v>
      </c>
      <c r="E389" s="22">
        <f t="shared" si="202"/>
        <v>53550</v>
      </c>
      <c r="F389" s="35">
        <v>35000</v>
      </c>
      <c r="G389" s="35">
        <f t="shared" si="193"/>
        <v>6650</v>
      </c>
      <c r="H389" s="35">
        <f t="shared" si="194"/>
        <v>41650</v>
      </c>
      <c r="I389" s="35">
        <v>52000</v>
      </c>
      <c r="J389" s="35">
        <f t="shared" si="195"/>
        <v>9880</v>
      </c>
      <c r="K389" s="35">
        <f t="shared" si="196"/>
        <v>61880</v>
      </c>
      <c r="L389" s="35">
        <v>55000</v>
      </c>
      <c r="M389" s="36">
        <f t="shared" si="197"/>
        <v>10450</v>
      </c>
      <c r="N389" s="36">
        <f t="shared" si="198"/>
        <v>65450</v>
      </c>
      <c r="O389" s="51">
        <v>55000</v>
      </c>
      <c r="P389" s="36">
        <f t="shared" si="191"/>
        <v>10450</v>
      </c>
      <c r="Q389" s="36">
        <f t="shared" si="192"/>
        <v>65450</v>
      </c>
      <c r="R389" s="51">
        <v>74000</v>
      </c>
      <c r="S389" s="51">
        <f t="shared" si="199"/>
        <v>14060</v>
      </c>
      <c r="T389" s="51">
        <f t="shared" si="200"/>
        <v>88060</v>
      </c>
    </row>
    <row r="390" spans="1:20" ht="15" customHeight="1" x14ac:dyDescent="0.3">
      <c r="A390" s="34" t="s">
        <v>1283</v>
      </c>
      <c r="B390" s="16" t="s">
        <v>1561</v>
      </c>
      <c r="C390" s="22">
        <v>21000</v>
      </c>
      <c r="D390" s="22">
        <f t="shared" si="201"/>
        <v>3990</v>
      </c>
      <c r="E390" s="22">
        <f t="shared" si="202"/>
        <v>24990</v>
      </c>
      <c r="F390" s="35">
        <v>21000</v>
      </c>
      <c r="G390" s="35">
        <f t="shared" si="193"/>
        <v>3990</v>
      </c>
      <c r="H390" s="35">
        <f t="shared" si="194"/>
        <v>24990</v>
      </c>
      <c r="I390" s="35">
        <v>21000</v>
      </c>
      <c r="J390" s="35">
        <f t="shared" si="195"/>
        <v>3990</v>
      </c>
      <c r="K390" s="35">
        <f t="shared" si="196"/>
        <v>24990</v>
      </c>
      <c r="L390" s="35">
        <v>21000</v>
      </c>
      <c r="M390" s="36">
        <f t="shared" si="197"/>
        <v>3990</v>
      </c>
      <c r="N390" s="36">
        <f t="shared" si="198"/>
        <v>24990</v>
      </c>
      <c r="O390" s="51">
        <v>21000</v>
      </c>
      <c r="P390" s="36">
        <f t="shared" si="191"/>
        <v>3990</v>
      </c>
      <c r="Q390" s="36">
        <f t="shared" si="192"/>
        <v>24990</v>
      </c>
      <c r="R390" s="51">
        <v>21000</v>
      </c>
      <c r="S390" s="51">
        <f t="shared" si="199"/>
        <v>3990</v>
      </c>
      <c r="T390" s="51">
        <f t="shared" si="200"/>
        <v>24990</v>
      </c>
    </row>
    <row r="391" spans="1:20" ht="15" customHeight="1" x14ac:dyDescent="0.3">
      <c r="A391" s="34" t="s">
        <v>1283</v>
      </c>
      <c r="B391" s="16" t="s">
        <v>1426</v>
      </c>
      <c r="C391" s="22">
        <v>45000</v>
      </c>
      <c r="D391" s="22">
        <f t="shared" si="201"/>
        <v>8550</v>
      </c>
      <c r="E391" s="22">
        <f t="shared" si="202"/>
        <v>53550</v>
      </c>
      <c r="F391" s="35">
        <v>35000</v>
      </c>
      <c r="G391" s="35">
        <f t="shared" si="193"/>
        <v>6650</v>
      </c>
      <c r="H391" s="35">
        <f t="shared" si="194"/>
        <v>41650</v>
      </c>
      <c r="I391" s="35">
        <v>52000</v>
      </c>
      <c r="J391" s="35">
        <f t="shared" si="195"/>
        <v>9880</v>
      </c>
      <c r="K391" s="35">
        <f t="shared" si="196"/>
        <v>61880</v>
      </c>
      <c r="L391" s="35">
        <v>55000</v>
      </c>
      <c r="M391" s="36">
        <f t="shared" si="197"/>
        <v>10450</v>
      </c>
      <c r="N391" s="36">
        <f t="shared" si="198"/>
        <v>65450</v>
      </c>
      <c r="O391" s="51">
        <v>55000</v>
      </c>
      <c r="P391" s="36">
        <f t="shared" si="191"/>
        <v>10450</v>
      </c>
      <c r="Q391" s="36">
        <f t="shared" si="192"/>
        <v>65450</v>
      </c>
      <c r="R391" s="51">
        <v>74000</v>
      </c>
      <c r="S391" s="51">
        <f t="shared" si="199"/>
        <v>14060</v>
      </c>
      <c r="T391" s="51">
        <f t="shared" si="200"/>
        <v>88060</v>
      </c>
    </row>
    <row r="392" spans="1:20" ht="15" customHeight="1" x14ac:dyDescent="0.3">
      <c r="A392" s="34" t="s">
        <v>1283</v>
      </c>
      <c r="B392" s="16" t="s">
        <v>485</v>
      </c>
      <c r="C392" s="22">
        <v>180000</v>
      </c>
      <c r="D392" s="22">
        <f t="shared" si="201"/>
        <v>34200</v>
      </c>
      <c r="E392" s="22">
        <f t="shared" si="202"/>
        <v>214200</v>
      </c>
      <c r="F392" s="35">
        <v>180000</v>
      </c>
      <c r="G392" s="35">
        <f t="shared" si="193"/>
        <v>34200</v>
      </c>
      <c r="H392" s="35">
        <f t="shared" si="194"/>
        <v>214200</v>
      </c>
      <c r="I392" s="35">
        <v>1620000</v>
      </c>
      <c r="J392" s="35">
        <f t="shared" si="195"/>
        <v>307800</v>
      </c>
      <c r="K392" s="35">
        <f t="shared" si="196"/>
        <v>1927800</v>
      </c>
      <c r="L392" s="35">
        <v>1420000</v>
      </c>
      <c r="M392" s="36">
        <f t="shared" si="197"/>
        <v>269800</v>
      </c>
      <c r="N392" s="36">
        <f t="shared" si="198"/>
        <v>1689800</v>
      </c>
      <c r="O392" s="51">
        <v>1630000</v>
      </c>
      <c r="P392" s="36">
        <f t="shared" si="191"/>
        <v>309700</v>
      </c>
      <c r="Q392" s="36">
        <f t="shared" si="192"/>
        <v>1939700</v>
      </c>
      <c r="R392" s="51">
        <v>1840000</v>
      </c>
      <c r="S392" s="51">
        <f t="shared" si="199"/>
        <v>349600</v>
      </c>
      <c r="T392" s="51">
        <f t="shared" si="200"/>
        <v>2189600</v>
      </c>
    </row>
    <row r="393" spans="1:20" ht="15" customHeight="1" x14ac:dyDescent="0.3">
      <c r="A393" s="34" t="s">
        <v>1283</v>
      </c>
      <c r="B393" s="16" t="s">
        <v>486</v>
      </c>
      <c r="C393" s="22">
        <v>154000</v>
      </c>
      <c r="D393" s="22">
        <f t="shared" si="201"/>
        <v>29260</v>
      </c>
      <c r="E393" s="22">
        <f t="shared" si="202"/>
        <v>183260</v>
      </c>
      <c r="F393" s="35">
        <v>154000</v>
      </c>
      <c r="G393" s="35">
        <f t="shared" si="193"/>
        <v>29260</v>
      </c>
      <c r="H393" s="35">
        <f t="shared" si="194"/>
        <v>183260</v>
      </c>
      <c r="I393" s="35">
        <v>310000</v>
      </c>
      <c r="J393" s="35">
        <f t="shared" si="195"/>
        <v>58900</v>
      </c>
      <c r="K393" s="35">
        <f t="shared" si="196"/>
        <v>368900</v>
      </c>
      <c r="L393" s="35">
        <v>340000</v>
      </c>
      <c r="M393" s="36">
        <f t="shared" si="197"/>
        <v>64600</v>
      </c>
      <c r="N393" s="36">
        <f t="shared" si="198"/>
        <v>404600</v>
      </c>
      <c r="O393" s="51">
        <v>310000</v>
      </c>
      <c r="P393" s="36">
        <f t="shared" si="191"/>
        <v>58900</v>
      </c>
      <c r="Q393" s="36">
        <f t="shared" si="192"/>
        <v>368900</v>
      </c>
      <c r="R393" s="51">
        <v>390000</v>
      </c>
      <c r="S393" s="51">
        <f t="shared" si="199"/>
        <v>74100</v>
      </c>
      <c r="T393" s="51">
        <f t="shared" si="200"/>
        <v>464100</v>
      </c>
    </row>
    <row r="394" spans="1:20" ht="15" customHeight="1" x14ac:dyDescent="0.3">
      <c r="A394" s="34" t="s">
        <v>1283</v>
      </c>
      <c r="B394" s="16" t="s">
        <v>1159</v>
      </c>
      <c r="C394" s="22">
        <v>65000</v>
      </c>
      <c r="D394" s="22">
        <f t="shared" si="201"/>
        <v>12350</v>
      </c>
      <c r="E394" s="22">
        <f t="shared" si="202"/>
        <v>77350</v>
      </c>
      <c r="F394" s="35">
        <v>65000</v>
      </c>
      <c r="G394" s="35">
        <f t="shared" si="193"/>
        <v>12350</v>
      </c>
      <c r="H394" s="35">
        <f t="shared" si="194"/>
        <v>77350</v>
      </c>
      <c r="I394" s="35">
        <v>77000</v>
      </c>
      <c r="J394" s="35">
        <f t="shared" si="195"/>
        <v>14630</v>
      </c>
      <c r="K394" s="35">
        <f t="shared" si="196"/>
        <v>91630</v>
      </c>
      <c r="L394" s="35">
        <v>95000</v>
      </c>
      <c r="M394" s="36">
        <f t="shared" si="197"/>
        <v>18050</v>
      </c>
      <c r="N394" s="36">
        <f t="shared" si="198"/>
        <v>113050</v>
      </c>
      <c r="O394" s="51">
        <v>75000</v>
      </c>
      <c r="P394" s="36">
        <f t="shared" si="191"/>
        <v>14250</v>
      </c>
      <c r="Q394" s="36">
        <f t="shared" si="192"/>
        <v>89250</v>
      </c>
      <c r="R394" s="51">
        <v>115000</v>
      </c>
      <c r="S394" s="51">
        <f t="shared" si="199"/>
        <v>21850</v>
      </c>
      <c r="T394" s="51">
        <f t="shared" si="200"/>
        <v>136850</v>
      </c>
    </row>
    <row r="395" spans="1:20" ht="15" customHeight="1" x14ac:dyDescent="0.3">
      <c r="A395" s="34" t="s">
        <v>1283</v>
      </c>
      <c r="B395" s="16" t="s">
        <v>487</v>
      </c>
      <c r="C395" s="22">
        <v>85000</v>
      </c>
      <c r="D395" s="22">
        <f t="shared" si="201"/>
        <v>16150</v>
      </c>
      <c r="E395" s="22">
        <f t="shared" si="202"/>
        <v>101150</v>
      </c>
      <c r="F395" s="35">
        <v>85000</v>
      </c>
      <c r="G395" s="35">
        <f t="shared" si="193"/>
        <v>16150</v>
      </c>
      <c r="H395" s="35">
        <f t="shared" si="194"/>
        <v>101150</v>
      </c>
      <c r="I395" s="35">
        <v>144000</v>
      </c>
      <c r="J395" s="35">
        <f t="shared" si="195"/>
        <v>27360</v>
      </c>
      <c r="K395" s="35">
        <f t="shared" si="196"/>
        <v>171360</v>
      </c>
      <c r="L395" s="35">
        <v>144000</v>
      </c>
      <c r="M395" s="36">
        <f t="shared" si="197"/>
        <v>27360</v>
      </c>
      <c r="N395" s="36">
        <f t="shared" si="198"/>
        <v>171360</v>
      </c>
      <c r="O395" s="51">
        <v>165000</v>
      </c>
      <c r="P395" s="36">
        <f t="shared" si="191"/>
        <v>31350</v>
      </c>
      <c r="Q395" s="36">
        <f t="shared" si="192"/>
        <v>196350</v>
      </c>
      <c r="R395" s="51">
        <v>185000</v>
      </c>
      <c r="S395" s="51">
        <f t="shared" si="199"/>
        <v>35150</v>
      </c>
      <c r="T395" s="51">
        <f t="shared" si="200"/>
        <v>220150</v>
      </c>
    </row>
    <row r="396" spans="1:20" ht="15" customHeight="1" x14ac:dyDescent="0.3">
      <c r="A396" s="34" t="s">
        <v>1283</v>
      </c>
      <c r="B396" s="16" t="s">
        <v>488</v>
      </c>
      <c r="C396" s="22">
        <v>144000</v>
      </c>
      <c r="D396" s="22">
        <f t="shared" si="201"/>
        <v>27360</v>
      </c>
      <c r="E396" s="22">
        <f t="shared" si="202"/>
        <v>171360</v>
      </c>
      <c r="F396" s="35">
        <v>144000</v>
      </c>
      <c r="G396" s="35">
        <f t="shared" si="193"/>
        <v>27360</v>
      </c>
      <c r="H396" s="35">
        <f t="shared" si="194"/>
        <v>171360</v>
      </c>
      <c r="I396" s="35">
        <v>240000</v>
      </c>
      <c r="J396" s="35">
        <f t="shared" si="195"/>
        <v>45600</v>
      </c>
      <c r="K396" s="35">
        <f t="shared" si="196"/>
        <v>285600</v>
      </c>
      <c r="L396" s="35">
        <v>224000</v>
      </c>
      <c r="M396" s="36">
        <f t="shared" si="197"/>
        <v>42560</v>
      </c>
      <c r="N396" s="36">
        <f t="shared" si="198"/>
        <v>266560</v>
      </c>
      <c r="O396" s="51">
        <v>320000</v>
      </c>
      <c r="P396" s="36">
        <f t="shared" si="191"/>
        <v>60800</v>
      </c>
      <c r="Q396" s="36">
        <f t="shared" si="192"/>
        <v>380800</v>
      </c>
      <c r="R396" s="51">
        <v>420000</v>
      </c>
      <c r="S396" s="51">
        <f t="shared" si="199"/>
        <v>79800</v>
      </c>
      <c r="T396" s="51">
        <f t="shared" si="200"/>
        <v>499800</v>
      </c>
    </row>
    <row r="397" spans="1:20" ht="15" customHeight="1" x14ac:dyDescent="0.3">
      <c r="A397" s="34" t="s">
        <v>1283</v>
      </c>
      <c r="B397" s="16" t="s">
        <v>489</v>
      </c>
      <c r="C397" s="22">
        <v>144000</v>
      </c>
      <c r="D397" s="22">
        <f t="shared" si="201"/>
        <v>27360</v>
      </c>
      <c r="E397" s="22">
        <f t="shared" si="202"/>
        <v>171360</v>
      </c>
      <c r="F397" s="35">
        <v>144000</v>
      </c>
      <c r="G397" s="35">
        <f t="shared" si="193"/>
        <v>27360</v>
      </c>
      <c r="H397" s="35">
        <f t="shared" si="194"/>
        <v>171360</v>
      </c>
      <c r="I397" s="35">
        <v>250000</v>
      </c>
      <c r="J397" s="35">
        <f t="shared" si="195"/>
        <v>47500</v>
      </c>
      <c r="K397" s="35">
        <f t="shared" si="196"/>
        <v>297500</v>
      </c>
      <c r="L397" s="35">
        <v>234000</v>
      </c>
      <c r="M397" s="36">
        <f t="shared" si="197"/>
        <v>44460</v>
      </c>
      <c r="N397" s="36">
        <f t="shared" si="198"/>
        <v>278460</v>
      </c>
      <c r="O397" s="51">
        <v>340000</v>
      </c>
      <c r="P397" s="36">
        <f t="shared" si="191"/>
        <v>64600</v>
      </c>
      <c r="Q397" s="36">
        <f t="shared" si="192"/>
        <v>404600</v>
      </c>
      <c r="R397" s="51">
        <v>460000</v>
      </c>
      <c r="S397" s="51">
        <f t="shared" si="199"/>
        <v>87400</v>
      </c>
      <c r="T397" s="51">
        <f t="shared" si="200"/>
        <v>547400</v>
      </c>
    </row>
    <row r="398" spans="1:20" ht="15" customHeight="1" x14ac:dyDescent="0.3">
      <c r="A398" s="34" t="s">
        <v>1283</v>
      </c>
      <c r="B398" s="16" t="s">
        <v>490</v>
      </c>
      <c r="C398" s="22">
        <v>380000</v>
      </c>
      <c r="D398" s="22">
        <f t="shared" si="201"/>
        <v>72200</v>
      </c>
      <c r="E398" s="22">
        <f t="shared" si="202"/>
        <v>452200</v>
      </c>
      <c r="F398" s="35">
        <v>350000</v>
      </c>
      <c r="G398" s="35">
        <f t="shared" si="193"/>
        <v>66500</v>
      </c>
      <c r="H398" s="35">
        <f t="shared" si="194"/>
        <v>416500</v>
      </c>
      <c r="I398" s="35">
        <v>1050000</v>
      </c>
      <c r="J398" s="35">
        <f t="shared" si="195"/>
        <v>199500</v>
      </c>
      <c r="K398" s="35">
        <f t="shared" si="196"/>
        <v>1249500</v>
      </c>
      <c r="L398" s="35">
        <v>1970000</v>
      </c>
      <c r="M398" s="36">
        <f t="shared" si="197"/>
        <v>374300</v>
      </c>
      <c r="N398" s="36">
        <f t="shared" si="198"/>
        <v>2344300</v>
      </c>
      <c r="O398" s="51">
        <v>1750000</v>
      </c>
      <c r="P398" s="36">
        <f t="shared" si="191"/>
        <v>332500</v>
      </c>
      <c r="Q398" s="36">
        <f t="shared" si="192"/>
        <v>2082500</v>
      </c>
      <c r="R398" s="51">
        <v>2640000</v>
      </c>
      <c r="S398" s="51">
        <f t="shared" si="199"/>
        <v>501600</v>
      </c>
      <c r="T398" s="51">
        <f t="shared" si="200"/>
        <v>3141600</v>
      </c>
    </row>
    <row r="399" spans="1:20" ht="15" customHeight="1" x14ac:dyDescent="0.3">
      <c r="A399" s="34" t="s">
        <v>1283</v>
      </c>
      <c r="B399" s="16" t="s">
        <v>491</v>
      </c>
      <c r="C399" s="22">
        <v>65000</v>
      </c>
      <c r="D399" s="22">
        <f t="shared" si="201"/>
        <v>12350</v>
      </c>
      <c r="E399" s="22">
        <f t="shared" si="202"/>
        <v>77350</v>
      </c>
      <c r="F399" s="35">
        <v>65000</v>
      </c>
      <c r="G399" s="35">
        <f t="shared" si="193"/>
        <v>12350</v>
      </c>
      <c r="H399" s="35">
        <f t="shared" si="194"/>
        <v>77350</v>
      </c>
      <c r="I399" s="35">
        <v>115000</v>
      </c>
      <c r="J399" s="35">
        <f t="shared" si="195"/>
        <v>21850</v>
      </c>
      <c r="K399" s="35">
        <f t="shared" si="196"/>
        <v>136850</v>
      </c>
      <c r="L399" s="35">
        <v>115000</v>
      </c>
      <c r="M399" s="36">
        <f t="shared" si="197"/>
        <v>21850</v>
      </c>
      <c r="N399" s="36">
        <f t="shared" si="198"/>
        <v>136850</v>
      </c>
      <c r="O399" s="51">
        <v>115000</v>
      </c>
      <c r="P399" s="36">
        <f t="shared" si="191"/>
        <v>21850</v>
      </c>
      <c r="Q399" s="36">
        <f t="shared" si="192"/>
        <v>136850</v>
      </c>
      <c r="R399" s="51">
        <v>145000</v>
      </c>
      <c r="S399" s="51">
        <f t="shared" si="199"/>
        <v>27550</v>
      </c>
      <c r="T399" s="51">
        <f t="shared" si="200"/>
        <v>172550</v>
      </c>
    </row>
    <row r="400" spans="1:20" ht="15" customHeight="1" x14ac:dyDescent="0.3">
      <c r="A400" s="34" t="s">
        <v>1283</v>
      </c>
      <c r="B400" s="16" t="s">
        <v>492</v>
      </c>
      <c r="C400" s="22">
        <v>65000</v>
      </c>
      <c r="D400" s="22">
        <f t="shared" si="201"/>
        <v>12350</v>
      </c>
      <c r="E400" s="22">
        <f t="shared" si="202"/>
        <v>77350</v>
      </c>
      <c r="F400" s="35">
        <v>65000</v>
      </c>
      <c r="G400" s="35">
        <f t="shared" si="193"/>
        <v>12350</v>
      </c>
      <c r="H400" s="35">
        <f t="shared" si="194"/>
        <v>77350</v>
      </c>
      <c r="I400" s="35">
        <v>174000</v>
      </c>
      <c r="J400" s="35">
        <f t="shared" si="195"/>
        <v>33060</v>
      </c>
      <c r="K400" s="35">
        <f t="shared" si="196"/>
        <v>207060</v>
      </c>
      <c r="L400" s="35">
        <v>174000</v>
      </c>
      <c r="M400" s="36">
        <f t="shared" si="197"/>
        <v>33060</v>
      </c>
      <c r="N400" s="36">
        <f t="shared" si="198"/>
        <v>207060</v>
      </c>
      <c r="O400" s="51">
        <v>142000</v>
      </c>
      <c r="P400" s="36">
        <f t="shared" si="191"/>
        <v>26980</v>
      </c>
      <c r="Q400" s="36">
        <f t="shared" si="192"/>
        <v>168980</v>
      </c>
      <c r="R400" s="51">
        <v>165000</v>
      </c>
      <c r="S400" s="51">
        <f t="shared" si="199"/>
        <v>31350</v>
      </c>
      <c r="T400" s="51">
        <f t="shared" si="200"/>
        <v>196350</v>
      </c>
    </row>
    <row r="401" spans="1:20" ht="15" customHeight="1" x14ac:dyDescent="0.3">
      <c r="A401" s="34" t="s">
        <v>1283</v>
      </c>
      <c r="B401" s="16" t="s">
        <v>493</v>
      </c>
      <c r="C401" s="22">
        <v>65000</v>
      </c>
      <c r="D401" s="22">
        <f t="shared" si="201"/>
        <v>12350</v>
      </c>
      <c r="E401" s="22">
        <f t="shared" si="202"/>
        <v>77350</v>
      </c>
      <c r="F401" s="35">
        <v>65000</v>
      </c>
      <c r="G401" s="35">
        <f t="shared" si="193"/>
        <v>12350</v>
      </c>
      <c r="H401" s="35">
        <f t="shared" si="194"/>
        <v>77350</v>
      </c>
      <c r="I401" s="35">
        <v>135000</v>
      </c>
      <c r="J401" s="35">
        <f t="shared" si="195"/>
        <v>25650</v>
      </c>
      <c r="K401" s="35">
        <f t="shared" si="196"/>
        <v>160650</v>
      </c>
      <c r="L401" s="35">
        <v>135000</v>
      </c>
      <c r="M401" s="36">
        <f t="shared" si="197"/>
        <v>25650</v>
      </c>
      <c r="N401" s="36">
        <f t="shared" si="198"/>
        <v>160650</v>
      </c>
      <c r="O401" s="51">
        <v>85000</v>
      </c>
      <c r="P401" s="36">
        <f t="shared" si="191"/>
        <v>16150</v>
      </c>
      <c r="Q401" s="36">
        <f t="shared" si="192"/>
        <v>101150</v>
      </c>
      <c r="R401" s="51">
        <v>115000</v>
      </c>
      <c r="S401" s="51">
        <f t="shared" si="199"/>
        <v>21850</v>
      </c>
      <c r="T401" s="51">
        <f t="shared" si="200"/>
        <v>136850</v>
      </c>
    </row>
    <row r="402" spans="1:20" ht="15" customHeight="1" x14ac:dyDescent="0.3">
      <c r="A402" s="34" t="s">
        <v>1283</v>
      </c>
      <c r="B402" s="16" t="s">
        <v>494</v>
      </c>
      <c r="C402" s="22">
        <v>87000</v>
      </c>
      <c r="D402" s="22">
        <f t="shared" si="201"/>
        <v>16530</v>
      </c>
      <c r="E402" s="22">
        <f t="shared" si="202"/>
        <v>103530</v>
      </c>
      <c r="F402" s="35">
        <v>87000</v>
      </c>
      <c r="G402" s="35">
        <f t="shared" si="193"/>
        <v>16530</v>
      </c>
      <c r="H402" s="35">
        <f t="shared" si="194"/>
        <v>103530</v>
      </c>
      <c r="I402" s="35">
        <v>240000</v>
      </c>
      <c r="J402" s="35">
        <f t="shared" si="195"/>
        <v>45600</v>
      </c>
      <c r="K402" s="35">
        <f t="shared" si="196"/>
        <v>285600</v>
      </c>
      <c r="L402" s="35">
        <v>280000</v>
      </c>
      <c r="M402" s="36">
        <f t="shared" si="197"/>
        <v>53200</v>
      </c>
      <c r="N402" s="36">
        <f t="shared" si="198"/>
        <v>333200</v>
      </c>
      <c r="O402" s="51">
        <v>240000</v>
      </c>
      <c r="P402" s="36">
        <f t="shared" si="191"/>
        <v>45600</v>
      </c>
      <c r="Q402" s="36">
        <f t="shared" si="192"/>
        <v>285600</v>
      </c>
      <c r="R402" s="51">
        <v>320000</v>
      </c>
      <c r="S402" s="51">
        <f t="shared" si="199"/>
        <v>60800</v>
      </c>
      <c r="T402" s="51">
        <f t="shared" si="200"/>
        <v>380800</v>
      </c>
    </row>
    <row r="403" spans="1:20" ht="15" customHeight="1" x14ac:dyDescent="0.3">
      <c r="A403" s="34" t="s">
        <v>1283</v>
      </c>
      <c r="B403" s="16" t="s">
        <v>1134</v>
      </c>
      <c r="C403" s="22">
        <v>120000</v>
      </c>
      <c r="D403" s="22">
        <f t="shared" si="201"/>
        <v>22800</v>
      </c>
      <c r="E403" s="22">
        <f t="shared" si="202"/>
        <v>142800</v>
      </c>
      <c r="F403" s="35">
        <v>120000</v>
      </c>
      <c r="G403" s="35">
        <f>F403*19%</f>
        <v>22800</v>
      </c>
      <c r="H403" s="35">
        <f>G403+F403</f>
        <v>142800</v>
      </c>
      <c r="I403" s="35">
        <v>290000</v>
      </c>
      <c r="J403" s="35">
        <f t="shared" si="195"/>
        <v>55100</v>
      </c>
      <c r="K403" s="35">
        <f t="shared" si="196"/>
        <v>345100</v>
      </c>
      <c r="L403" s="35">
        <v>290000</v>
      </c>
      <c r="M403" s="36">
        <f t="shared" si="197"/>
        <v>55100</v>
      </c>
      <c r="N403" s="36">
        <f t="shared" si="198"/>
        <v>345100</v>
      </c>
      <c r="O403" s="51">
        <v>260000</v>
      </c>
      <c r="P403" s="36">
        <f t="shared" si="191"/>
        <v>49400</v>
      </c>
      <c r="Q403" s="36">
        <f t="shared" si="192"/>
        <v>309400</v>
      </c>
      <c r="R403" s="51">
        <v>320000</v>
      </c>
      <c r="S403" s="51">
        <f t="shared" si="199"/>
        <v>60800</v>
      </c>
      <c r="T403" s="51">
        <f t="shared" si="200"/>
        <v>380800</v>
      </c>
    </row>
    <row r="404" spans="1:20" ht="15" customHeight="1" x14ac:dyDescent="0.3">
      <c r="A404" s="34" t="s">
        <v>1283</v>
      </c>
      <c r="B404" s="16" t="s">
        <v>495</v>
      </c>
      <c r="C404" s="22" t="s">
        <v>599</v>
      </c>
      <c r="D404" s="22" t="s">
        <v>599</v>
      </c>
      <c r="E404" s="22" t="s">
        <v>599</v>
      </c>
      <c r="F404" s="35" t="s">
        <v>599</v>
      </c>
      <c r="G404" s="35" t="s">
        <v>599</v>
      </c>
      <c r="H404" s="35" t="s">
        <v>599</v>
      </c>
      <c r="I404" s="35" t="s">
        <v>599</v>
      </c>
      <c r="J404" s="35" t="s">
        <v>599</v>
      </c>
      <c r="K404" s="35" t="s">
        <v>599</v>
      </c>
      <c r="L404" s="35">
        <v>139000</v>
      </c>
      <c r="M404" s="36">
        <f t="shared" si="197"/>
        <v>26410</v>
      </c>
      <c r="N404" s="36">
        <f t="shared" si="198"/>
        <v>165410</v>
      </c>
      <c r="O404" s="51" t="s">
        <v>599</v>
      </c>
      <c r="P404" s="51" t="s">
        <v>599</v>
      </c>
      <c r="Q404" s="51" t="s">
        <v>599</v>
      </c>
      <c r="R404" s="51">
        <v>380000</v>
      </c>
      <c r="S404" s="51">
        <f t="shared" si="199"/>
        <v>72200</v>
      </c>
      <c r="T404" s="51">
        <f t="shared" si="200"/>
        <v>452200</v>
      </c>
    </row>
    <row r="405" spans="1:20" ht="15" customHeight="1" x14ac:dyDescent="0.3">
      <c r="A405" s="34" t="s">
        <v>1284</v>
      </c>
      <c r="B405" s="16" t="s">
        <v>496</v>
      </c>
      <c r="C405" s="22" t="s">
        <v>599</v>
      </c>
      <c r="D405" s="22" t="s">
        <v>599</v>
      </c>
      <c r="E405" s="22" t="s">
        <v>599</v>
      </c>
      <c r="F405" s="35" t="s">
        <v>599</v>
      </c>
      <c r="G405" s="35" t="s">
        <v>599</v>
      </c>
      <c r="H405" s="35" t="s">
        <v>599</v>
      </c>
      <c r="I405" s="35" t="s">
        <v>599</v>
      </c>
      <c r="J405" s="35" t="s">
        <v>599</v>
      </c>
      <c r="K405" s="35" t="s">
        <v>599</v>
      </c>
      <c r="L405" s="35">
        <v>139000</v>
      </c>
      <c r="M405" s="36">
        <f t="shared" si="197"/>
        <v>26410</v>
      </c>
      <c r="N405" s="36">
        <f t="shared" si="198"/>
        <v>165410</v>
      </c>
      <c r="O405" s="51" t="s">
        <v>599</v>
      </c>
      <c r="P405" s="51" t="s">
        <v>599</v>
      </c>
      <c r="Q405" s="51" t="s">
        <v>599</v>
      </c>
      <c r="R405" s="51">
        <v>460000</v>
      </c>
      <c r="S405" s="51">
        <f t="shared" si="199"/>
        <v>87400</v>
      </c>
      <c r="T405" s="51">
        <f t="shared" si="200"/>
        <v>547400</v>
      </c>
    </row>
    <row r="406" spans="1:20" ht="15" customHeight="1" x14ac:dyDescent="0.3">
      <c r="A406" s="34" t="s">
        <v>1285</v>
      </c>
      <c r="B406" s="16" t="s">
        <v>1499</v>
      </c>
      <c r="C406" s="22">
        <v>67000</v>
      </c>
      <c r="D406" s="22">
        <f t="shared" si="201"/>
        <v>12730</v>
      </c>
      <c r="E406" s="22">
        <f t="shared" si="202"/>
        <v>79730</v>
      </c>
      <c r="F406" s="35">
        <v>67000</v>
      </c>
      <c r="G406" s="35">
        <f>F406*19%</f>
        <v>12730</v>
      </c>
      <c r="H406" s="35">
        <f t="shared" ref="H406:H417" si="203">G406+F406</f>
        <v>79730</v>
      </c>
      <c r="I406" s="35">
        <v>352000</v>
      </c>
      <c r="J406" s="35">
        <f>I406*19%</f>
        <v>66880</v>
      </c>
      <c r="K406" s="35">
        <f>J406+I406</f>
        <v>418880</v>
      </c>
      <c r="L406" s="35">
        <v>168000</v>
      </c>
      <c r="M406" s="36">
        <f t="shared" si="197"/>
        <v>31920</v>
      </c>
      <c r="N406" s="36">
        <f t="shared" si="198"/>
        <v>199920</v>
      </c>
      <c r="O406" s="51">
        <v>88000</v>
      </c>
      <c r="P406" s="36">
        <f>O406*19%</f>
        <v>16720</v>
      </c>
      <c r="Q406" s="36">
        <f>P406+O406</f>
        <v>104720</v>
      </c>
      <c r="R406" s="51">
        <v>193000</v>
      </c>
      <c r="S406" s="51">
        <f t="shared" si="199"/>
        <v>36670</v>
      </c>
      <c r="T406" s="51">
        <f t="shared" si="200"/>
        <v>229670</v>
      </c>
    </row>
    <row r="407" spans="1:20" ht="15" customHeight="1" x14ac:dyDescent="0.3">
      <c r="A407" s="34" t="s">
        <v>1286</v>
      </c>
      <c r="B407" s="16" t="s">
        <v>1476</v>
      </c>
      <c r="C407" s="22">
        <v>115000</v>
      </c>
      <c r="D407" s="22">
        <f>+C407*19%</f>
        <v>21850</v>
      </c>
      <c r="E407" s="22">
        <f>+C407+D407</f>
        <v>136850</v>
      </c>
      <c r="F407" s="35">
        <v>110000</v>
      </c>
      <c r="G407" s="35">
        <f>F407*19%</f>
        <v>20900</v>
      </c>
      <c r="H407" s="35">
        <f>G407+F407</f>
        <v>130900</v>
      </c>
      <c r="I407" s="35">
        <v>98000</v>
      </c>
      <c r="J407" s="35">
        <f>I407*19%</f>
        <v>18620</v>
      </c>
      <c r="K407" s="35">
        <f>J407+I407</f>
        <v>116620</v>
      </c>
      <c r="L407" s="35">
        <v>105000</v>
      </c>
      <c r="M407" s="36">
        <f>L407*19%</f>
        <v>19950</v>
      </c>
      <c r="N407" s="36">
        <f>M407+L407</f>
        <v>124950</v>
      </c>
      <c r="O407" s="51">
        <v>305000</v>
      </c>
      <c r="P407" s="36">
        <f>O407*19%</f>
        <v>57950</v>
      </c>
      <c r="Q407" s="36">
        <f>P407+O407</f>
        <v>362950</v>
      </c>
      <c r="R407" s="51">
        <v>335000</v>
      </c>
      <c r="S407" s="51">
        <f>R407*19%</f>
        <v>63650</v>
      </c>
      <c r="T407" s="51">
        <f>S407+R407</f>
        <v>398650</v>
      </c>
    </row>
    <row r="408" spans="1:20" ht="15" customHeight="1" x14ac:dyDescent="0.3">
      <c r="A408" s="34" t="s">
        <v>1287</v>
      </c>
      <c r="B408" s="16" t="s">
        <v>498</v>
      </c>
      <c r="C408" s="22">
        <v>65000</v>
      </c>
      <c r="D408" s="22">
        <f t="shared" si="201"/>
        <v>12350</v>
      </c>
      <c r="E408" s="22">
        <f t="shared" si="202"/>
        <v>77350</v>
      </c>
      <c r="F408" s="35">
        <v>65000</v>
      </c>
      <c r="G408" s="35">
        <f t="shared" ref="G408:G417" si="204">F408*19%</f>
        <v>12350</v>
      </c>
      <c r="H408" s="35">
        <f t="shared" si="203"/>
        <v>77350</v>
      </c>
      <c r="I408" s="35">
        <v>87000</v>
      </c>
      <c r="J408" s="35">
        <f t="shared" ref="J408:J424" si="205">I408*19%</f>
        <v>16530</v>
      </c>
      <c r="K408" s="35">
        <f t="shared" ref="K408:K424" si="206">J408+I408</f>
        <v>103530</v>
      </c>
      <c r="L408" s="35">
        <v>160000</v>
      </c>
      <c r="M408" s="36">
        <f t="shared" ref="M408:M417" si="207">L408*19%</f>
        <v>30400</v>
      </c>
      <c r="N408" s="36">
        <f t="shared" ref="N408:N417" si="208">M408+L408</f>
        <v>190400</v>
      </c>
      <c r="O408" s="51">
        <v>85000</v>
      </c>
      <c r="P408" s="36">
        <f t="shared" ref="P408:P417" si="209">O408*19%</f>
        <v>16150</v>
      </c>
      <c r="Q408" s="36">
        <f t="shared" ref="Q408:Q417" si="210">P408+O408</f>
        <v>101150</v>
      </c>
      <c r="R408" s="51">
        <v>195000</v>
      </c>
      <c r="S408" s="51">
        <f t="shared" ref="S408:S417" si="211">R408*19%</f>
        <v>37050</v>
      </c>
      <c r="T408" s="51">
        <f t="shared" ref="T408:T417" si="212">S408+R408</f>
        <v>232050</v>
      </c>
    </row>
    <row r="409" spans="1:20" ht="15" customHeight="1" x14ac:dyDescent="0.3">
      <c r="A409" s="34" t="s">
        <v>1288</v>
      </c>
      <c r="B409" s="16" t="s">
        <v>1044</v>
      </c>
      <c r="C409" s="22">
        <v>480000</v>
      </c>
      <c r="D409" s="22">
        <f t="shared" si="201"/>
        <v>91200</v>
      </c>
      <c r="E409" s="22">
        <f t="shared" si="202"/>
        <v>571200</v>
      </c>
      <c r="F409" s="35">
        <v>480000</v>
      </c>
      <c r="G409" s="35">
        <f t="shared" si="204"/>
        <v>91200</v>
      </c>
      <c r="H409" s="35">
        <f t="shared" si="203"/>
        <v>571200</v>
      </c>
      <c r="I409" s="35">
        <v>850000</v>
      </c>
      <c r="J409" s="35">
        <f t="shared" si="205"/>
        <v>161500</v>
      </c>
      <c r="K409" s="35">
        <f t="shared" si="206"/>
        <v>1011500</v>
      </c>
      <c r="L409" s="35">
        <v>850000</v>
      </c>
      <c r="M409" s="36">
        <f t="shared" si="207"/>
        <v>161500</v>
      </c>
      <c r="N409" s="36">
        <f t="shared" si="208"/>
        <v>1011500</v>
      </c>
      <c r="O409" s="51">
        <v>980000</v>
      </c>
      <c r="P409" s="36">
        <f t="shared" si="209"/>
        <v>186200</v>
      </c>
      <c r="Q409" s="36">
        <f t="shared" si="210"/>
        <v>1166200</v>
      </c>
      <c r="R409" s="51">
        <v>2460000</v>
      </c>
      <c r="S409" s="51">
        <f t="shared" si="211"/>
        <v>467400</v>
      </c>
      <c r="T409" s="51">
        <f t="shared" si="212"/>
        <v>2927400</v>
      </c>
    </row>
    <row r="410" spans="1:20" ht="15" customHeight="1" x14ac:dyDescent="0.3">
      <c r="A410" s="34" t="s">
        <v>1289</v>
      </c>
      <c r="B410" s="16" t="s">
        <v>499</v>
      </c>
      <c r="C410" s="22">
        <v>65000</v>
      </c>
      <c r="D410" s="22">
        <f t="shared" si="201"/>
        <v>12350</v>
      </c>
      <c r="E410" s="22">
        <f t="shared" si="202"/>
        <v>77350</v>
      </c>
      <c r="F410" s="35">
        <v>65000</v>
      </c>
      <c r="G410" s="35">
        <f t="shared" si="204"/>
        <v>12350</v>
      </c>
      <c r="H410" s="35">
        <f t="shared" si="203"/>
        <v>77350</v>
      </c>
      <c r="I410" s="35">
        <v>90000</v>
      </c>
      <c r="J410" s="35">
        <f t="shared" si="205"/>
        <v>17100</v>
      </c>
      <c r="K410" s="35">
        <f t="shared" si="206"/>
        <v>107100</v>
      </c>
      <c r="L410" s="35">
        <v>95000</v>
      </c>
      <c r="M410" s="36">
        <f t="shared" si="207"/>
        <v>18050</v>
      </c>
      <c r="N410" s="36">
        <f t="shared" si="208"/>
        <v>113050</v>
      </c>
      <c r="O410" s="51">
        <v>85000</v>
      </c>
      <c r="P410" s="36">
        <f t="shared" si="209"/>
        <v>16150</v>
      </c>
      <c r="Q410" s="36">
        <f t="shared" si="210"/>
        <v>101150</v>
      </c>
      <c r="R410" s="51">
        <v>125000</v>
      </c>
      <c r="S410" s="51">
        <f t="shared" si="211"/>
        <v>23750</v>
      </c>
      <c r="T410" s="51">
        <f t="shared" si="212"/>
        <v>148750</v>
      </c>
    </row>
    <row r="411" spans="1:20" ht="15" customHeight="1" x14ac:dyDescent="0.3">
      <c r="A411" s="34" t="s">
        <v>1290</v>
      </c>
      <c r="B411" s="16" t="s">
        <v>500</v>
      </c>
      <c r="C411" s="22">
        <v>55000</v>
      </c>
      <c r="D411" s="22">
        <f t="shared" si="201"/>
        <v>10450</v>
      </c>
      <c r="E411" s="22">
        <f t="shared" si="202"/>
        <v>65450</v>
      </c>
      <c r="F411" s="35">
        <v>55000</v>
      </c>
      <c r="G411" s="35">
        <f t="shared" si="204"/>
        <v>10450</v>
      </c>
      <c r="H411" s="35">
        <f t="shared" si="203"/>
        <v>65450</v>
      </c>
      <c r="I411" s="35">
        <v>75000</v>
      </c>
      <c r="J411" s="35">
        <f t="shared" si="205"/>
        <v>14250</v>
      </c>
      <c r="K411" s="35">
        <f t="shared" si="206"/>
        <v>89250</v>
      </c>
      <c r="L411" s="35">
        <v>75000</v>
      </c>
      <c r="M411" s="36">
        <f t="shared" si="207"/>
        <v>14250</v>
      </c>
      <c r="N411" s="36">
        <f t="shared" si="208"/>
        <v>89250</v>
      </c>
      <c r="O411" s="51">
        <v>75000</v>
      </c>
      <c r="P411" s="36">
        <f t="shared" si="209"/>
        <v>14250</v>
      </c>
      <c r="Q411" s="36">
        <f t="shared" si="210"/>
        <v>89250</v>
      </c>
      <c r="R411" s="51">
        <v>85000</v>
      </c>
      <c r="S411" s="51">
        <f t="shared" si="211"/>
        <v>16150</v>
      </c>
      <c r="T411" s="51">
        <f t="shared" si="212"/>
        <v>101150</v>
      </c>
    </row>
    <row r="412" spans="1:20" ht="15" customHeight="1" x14ac:dyDescent="0.3">
      <c r="A412" s="34" t="s">
        <v>1291</v>
      </c>
      <c r="B412" s="16" t="s">
        <v>501</v>
      </c>
      <c r="C412" s="22">
        <v>55000</v>
      </c>
      <c r="D412" s="22">
        <f t="shared" si="201"/>
        <v>10450</v>
      </c>
      <c r="E412" s="22">
        <f t="shared" si="202"/>
        <v>65450</v>
      </c>
      <c r="F412" s="35">
        <v>55000</v>
      </c>
      <c r="G412" s="35">
        <f t="shared" si="204"/>
        <v>10450</v>
      </c>
      <c r="H412" s="35">
        <f t="shared" si="203"/>
        <v>65450</v>
      </c>
      <c r="I412" s="35">
        <v>85000</v>
      </c>
      <c r="J412" s="35">
        <f t="shared" si="205"/>
        <v>16150</v>
      </c>
      <c r="K412" s="35">
        <f t="shared" si="206"/>
        <v>101150</v>
      </c>
      <c r="L412" s="35">
        <v>85000</v>
      </c>
      <c r="M412" s="36">
        <f t="shared" si="207"/>
        <v>16150</v>
      </c>
      <c r="N412" s="36">
        <f t="shared" si="208"/>
        <v>101150</v>
      </c>
      <c r="O412" s="51">
        <v>75000</v>
      </c>
      <c r="P412" s="36">
        <f t="shared" si="209"/>
        <v>14250</v>
      </c>
      <c r="Q412" s="36">
        <f t="shared" si="210"/>
        <v>89250</v>
      </c>
      <c r="R412" s="51">
        <v>95000</v>
      </c>
      <c r="S412" s="51">
        <f t="shared" si="211"/>
        <v>18050</v>
      </c>
      <c r="T412" s="51">
        <f t="shared" si="212"/>
        <v>113050</v>
      </c>
    </row>
    <row r="413" spans="1:20" ht="15" customHeight="1" x14ac:dyDescent="0.3">
      <c r="A413" s="34" t="s">
        <v>1292</v>
      </c>
      <c r="B413" s="16" t="s">
        <v>502</v>
      </c>
      <c r="C413" s="22">
        <v>165000</v>
      </c>
      <c r="D413" s="22">
        <f t="shared" si="201"/>
        <v>31350</v>
      </c>
      <c r="E413" s="22">
        <f t="shared" si="202"/>
        <v>196350</v>
      </c>
      <c r="F413" s="35">
        <v>95000</v>
      </c>
      <c r="G413" s="35">
        <f t="shared" si="204"/>
        <v>18050</v>
      </c>
      <c r="H413" s="35">
        <f t="shared" si="203"/>
        <v>113050</v>
      </c>
      <c r="I413" s="35">
        <v>240000</v>
      </c>
      <c r="J413" s="35">
        <f t="shared" si="205"/>
        <v>45600</v>
      </c>
      <c r="K413" s="35">
        <f t="shared" si="206"/>
        <v>285600</v>
      </c>
      <c r="L413" s="35">
        <v>240000</v>
      </c>
      <c r="M413" s="36">
        <f t="shared" si="207"/>
        <v>45600</v>
      </c>
      <c r="N413" s="36">
        <f t="shared" si="208"/>
        <v>285600</v>
      </c>
      <c r="O413" s="51">
        <v>210000</v>
      </c>
      <c r="P413" s="36">
        <f t="shared" si="209"/>
        <v>39900</v>
      </c>
      <c r="Q413" s="36">
        <f t="shared" si="210"/>
        <v>249900</v>
      </c>
      <c r="R413" s="51">
        <v>420000</v>
      </c>
      <c r="S413" s="51">
        <f t="shared" si="211"/>
        <v>79800</v>
      </c>
      <c r="T413" s="51">
        <f t="shared" si="212"/>
        <v>499800</v>
      </c>
    </row>
    <row r="414" spans="1:20" ht="15" customHeight="1" x14ac:dyDescent="0.3">
      <c r="A414" s="34" t="s">
        <v>1293</v>
      </c>
      <c r="B414" s="16" t="s">
        <v>503</v>
      </c>
      <c r="C414" s="22">
        <v>210000</v>
      </c>
      <c r="D414" s="22">
        <f t="shared" si="201"/>
        <v>39900</v>
      </c>
      <c r="E414" s="22">
        <f t="shared" si="202"/>
        <v>249900</v>
      </c>
      <c r="F414" s="35">
        <v>180000</v>
      </c>
      <c r="G414" s="35">
        <f t="shared" si="204"/>
        <v>34200</v>
      </c>
      <c r="H414" s="35">
        <f t="shared" si="203"/>
        <v>214200</v>
      </c>
      <c r="I414" s="35">
        <v>380000</v>
      </c>
      <c r="J414" s="35">
        <f t="shared" si="205"/>
        <v>72200</v>
      </c>
      <c r="K414" s="35">
        <f t="shared" si="206"/>
        <v>452200</v>
      </c>
      <c r="L414" s="35">
        <v>380000</v>
      </c>
      <c r="M414" s="36">
        <f t="shared" si="207"/>
        <v>72200</v>
      </c>
      <c r="N414" s="36">
        <f t="shared" si="208"/>
        <v>452200</v>
      </c>
      <c r="O414" s="51">
        <v>380000</v>
      </c>
      <c r="P414" s="36">
        <f t="shared" si="209"/>
        <v>72200</v>
      </c>
      <c r="Q414" s="36">
        <f t="shared" si="210"/>
        <v>452200</v>
      </c>
      <c r="R414" s="36">
        <v>380000</v>
      </c>
      <c r="S414" s="51">
        <f t="shared" si="211"/>
        <v>72200</v>
      </c>
      <c r="T414" s="51">
        <f t="shared" si="212"/>
        <v>452200</v>
      </c>
    </row>
    <row r="415" spans="1:20" ht="15" customHeight="1" x14ac:dyDescent="0.3">
      <c r="A415" s="34" t="s">
        <v>1294</v>
      </c>
      <c r="B415" s="16" t="s">
        <v>504</v>
      </c>
      <c r="C415" s="22">
        <v>190000</v>
      </c>
      <c r="D415" s="22">
        <f t="shared" si="201"/>
        <v>36100</v>
      </c>
      <c r="E415" s="22">
        <f t="shared" si="202"/>
        <v>226100</v>
      </c>
      <c r="F415" s="35">
        <v>160000</v>
      </c>
      <c r="G415" s="35">
        <f t="shared" si="204"/>
        <v>30400</v>
      </c>
      <c r="H415" s="35">
        <f t="shared" si="203"/>
        <v>190400</v>
      </c>
      <c r="I415" s="35">
        <v>350000</v>
      </c>
      <c r="J415" s="35">
        <f t="shared" si="205"/>
        <v>66500</v>
      </c>
      <c r="K415" s="35">
        <f t="shared" si="206"/>
        <v>416500</v>
      </c>
      <c r="L415" s="35">
        <v>350000</v>
      </c>
      <c r="M415" s="36">
        <f t="shared" si="207"/>
        <v>66500</v>
      </c>
      <c r="N415" s="36">
        <f t="shared" si="208"/>
        <v>416500</v>
      </c>
      <c r="O415" s="51">
        <v>350000</v>
      </c>
      <c r="P415" s="36">
        <f t="shared" si="209"/>
        <v>66500</v>
      </c>
      <c r="Q415" s="36">
        <f t="shared" si="210"/>
        <v>416500</v>
      </c>
      <c r="R415" s="36">
        <v>350000</v>
      </c>
      <c r="S415" s="51">
        <f t="shared" si="211"/>
        <v>66500</v>
      </c>
      <c r="T415" s="51">
        <f t="shared" si="212"/>
        <v>416500</v>
      </c>
    </row>
    <row r="416" spans="1:20" ht="15" customHeight="1" x14ac:dyDescent="0.3">
      <c r="A416" s="34" t="s">
        <v>1295</v>
      </c>
      <c r="B416" s="16" t="s">
        <v>505</v>
      </c>
      <c r="C416" s="22">
        <v>65000</v>
      </c>
      <c r="D416" s="22">
        <f t="shared" si="201"/>
        <v>12350</v>
      </c>
      <c r="E416" s="22">
        <f t="shared" si="202"/>
        <v>77350</v>
      </c>
      <c r="F416" s="35">
        <v>65000</v>
      </c>
      <c r="G416" s="35">
        <f t="shared" si="204"/>
        <v>12350</v>
      </c>
      <c r="H416" s="35">
        <f t="shared" si="203"/>
        <v>77350</v>
      </c>
      <c r="I416" s="35">
        <v>125000</v>
      </c>
      <c r="J416" s="35">
        <f t="shared" si="205"/>
        <v>23750</v>
      </c>
      <c r="K416" s="35">
        <f t="shared" si="206"/>
        <v>148750</v>
      </c>
      <c r="L416" s="35">
        <v>125000</v>
      </c>
      <c r="M416" s="36">
        <f t="shared" si="207"/>
        <v>23750</v>
      </c>
      <c r="N416" s="36">
        <f t="shared" si="208"/>
        <v>148750</v>
      </c>
      <c r="O416" s="51">
        <v>90000</v>
      </c>
      <c r="P416" s="36">
        <f t="shared" si="209"/>
        <v>17100</v>
      </c>
      <c r="Q416" s="36">
        <f t="shared" si="210"/>
        <v>107100</v>
      </c>
      <c r="R416" s="36">
        <v>165000</v>
      </c>
      <c r="S416" s="51">
        <f t="shared" si="211"/>
        <v>31350</v>
      </c>
      <c r="T416" s="51">
        <f t="shared" si="212"/>
        <v>196350</v>
      </c>
    </row>
    <row r="417" spans="1:20" ht="15" customHeight="1" x14ac:dyDescent="0.3">
      <c r="A417" s="34" t="s">
        <v>1296</v>
      </c>
      <c r="B417" s="16" t="s">
        <v>506</v>
      </c>
      <c r="C417" s="22">
        <v>45000</v>
      </c>
      <c r="D417" s="22">
        <f t="shared" si="201"/>
        <v>8550</v>
      </c>
      <c r="E417" s="22">
        <f t="shared" si="202"/>
        <v>53550</v>
      </c>
      <c r="F417" s="35">
        <v>45000</v>
      </c>
      <c r="G417" s="35">
        <f t="shared" si="204"/>
        <v>8550</v>
      </c>
      <c r="H417" s="35">
        <f t="shared" si="203"/>
        <v>53550</v>
      </c>
      <c r="I417" s="35">
        <v>72000</v>
      </c>
      <c r="J417" s="35">
        <f t="shared" si="205"/>
        <v>13680</v>
      </c>
      <c r="K417" s="35">
        <f t="shared" si="206"/>
        <v>85680</v>
      </c>
      <c r="L417" s="35">
        <v>72000</v>
      </c>
      <c r="M417" s="36">
        <f t="shared" si="207"/>
        <v>13680</v>
      </c>
      <c r="N417" s="36">
        <f t="shared" si="208"/>
        <v>85680</v>
      </c>
      <c r="O417" s="51">
        <v>60000</v>
      </c>
      <c r="P417" s="36">
        <f t="shared" si="209"/>
        <v>11400</v>
      </c>
      <c r="Q417" s="36">
        <f t="shared" si="210"/>
        <v>71400</v>
      </c>
      <c r="R417" s="36">
        <v>85000</v>
      </c>
      <c r="S417" s="51">
        <f t="shared" si="211"/>
        <v>16150</v>
      </c>
      <c r="T417" s="51">
        <f t="shared" si="212"/>
        <v>101150</v>
      </c>
    </row>
    <row r="418" spans="1:20" ht="15" customHeight="1" x14ac:dyDescent="0.3">
      <c r="A418" s="34" t="s">
        <v>1297</v>
      </c>
      <c r="B418" s="16" t="s">
        <v>1150</v>
      </c>
      <c r="C418" s="22">
        <v>170000</v>
      </c>
      <c r="D418" s="22">
        <f t="shared" si="201"/>
        <v>32300</v>
      </c>
      <c r="E418" s="22">
        <f t="shared" si="202"/>
        <v>202300</v>
      </c>
      <c r="F418" s="35">
        <v>90000</v>
      </c>
      <c r="G418" s="35">
        <f t="shared" ref="G418:G429" si="213">F418*19%</f>
        <v>17100</v>
      </c>
      <c r="H418" s="35">
        <f t="shared" ref="H418:H429" si="214">G418+F418</f>
        <v>107100</v>
      </c>
      <c r="I418" s="35">
        <v>240000</v>
      </c>
      <c r="J418" s="35">
        <f t="shared" si="205"/>
        <v>45600</v>
      </c>
      <c r="K418" s="35">
        <f t="shared" si="206"/>
        <v>285600</v>
      </c>
      <c r="L418" s="80">
        <v>260000</v>
      </c>
      <c r="M418" s="36">
        <f t="shared" ref="M418:M429" si="215">L418*19%</f>
        <v>49400</v>
      </c>
      <c r="N418" s="36">
        <f t="shared" ref="N418:N429" si="216">M418+L418</f>
        <v>309400</v>
      </c>
      <c r="O418" s="51">
        <v>125000</v>
      </c>
      <c r="P418" s="36">
        <f t="shared" ref="P418:P429" si="217">O418*19%</f>
        <v>23750</v>
      </c>
      <c r="Q418" s="36">
        <f t="shared" ref="Q418:Q429" si="218">P418+O418</f>
        <v>148750</v>
      </c>
      <c r="R418" s="51">
        <v>310000</v>
      </c>
      <c r="S418" s="51">
        <f t="shared" ref="S418:S429" si="219">R418*19%</f>
        <v>58900</v>
      </c>
      <c r="T418" s="51">
        <f t="shared" ref="T418:T429" si="220">S418+R418</f>
        <v>368900</v>
      </c>
    </row>
    <row r="419" spans="1:20" ht="15" customHeight="1" x14ac:dyDescent="0.3">
      <c r="A419" s="34" t="s">
        <v>1298</v>
      </c>
      <c r="B419" s="16" t="s">
        <v>508</v>
      </c>
      <c r="C419" s="22">
        <v>96000</v>
      </c>
      <c r="D419" s="22">
        <f t="shared" si="201"/>
        <v>18240</v>
      </c>
      <c r="E419" s="22">
        <f t="shared" si="202"/>
        <v>114240</v>
      </c>
      <c r="F419" s="35">
        <v>96000</v>
      </c>
      <c r="G419" s="35">
        <f t="shared" si="213"/>
        <v>18240</v>
      </c>
      <c r="H419" s="35">
        <f t="shared" si="214"/>
        <v>114240</v>
      </c>
      <c r="I419" s="35">
        <v>115000</v>
      </c>
      <c r="J419" s="35">
        <f t="shared" si="205"/>
        <v>21850</v>
      </c>
      <c r="K419" s="35">
        <f t="shared" si="206"/>
        <v>136850</v>
      </c>
      <c r="L419" s="80">
        <v>115000</v>
      </c>
      <c r="M419" s="36">
        <f t="shared" si="215"/>
        <v>21850</v>
      </c>
      <c r="N419" s="36">
        <f t="shared" si="216"/>
        <v>136850</v>
      </c>
      <c r="O419" s="51">
        <v>90000</v>
      </c>
      <c r="P419" s="36">
        <f t="shared" si="217"/>
        <v>17100</v>
      </c>
      <c r="Q419" s="36">
        <f t="shared" si="218"/>
        <v>107100</v>
      </c>
      <c r="R419" s="51">
        <v>135000</v>
      </c>
      <c r="S419" s="51">
        <f t="shared" si="219"/>
        <v>25650</v>
      </c>
      <c r="T419" s="51">
        <f t="shared" si="220"/>
        <v>160650</v>
      </c>
    </row>
    <row r="420" spans="1:20" ht="15" customHeight="1" x14ac:dyDescent="0.3">
      <c r="A420" s="34" t="s">
        <v>1299</v>
      </c>
      <c r="B420" s="16" t="s">
        <v>1498</v>
      </c>
      <c r="C420" s="22">
        <v>123000</v>
      </c>
      <c r="D420" s="22">
        <f t="shared" si="201"/>
        <v>23370</v>
      </c>
      <c r="E420" s="22">
        <f t="shared" si="202"/>
        <v>146370</v>
      </c>
      <c r="F420" s="35">
        <v>123000</v>
      </c>
      <c r="G420" s="35">
        <f t="shared" si="213"/>
        <v>23370</v>
      </c>
      <c r="H420" s="35">
        <f t="shared" si="214"/>
        <v>146370</v>
      </c>
      <c r="I420" s="35">
        <v>253000</v>
      </c>
      <c r="J420" s="35">
        <f t="shared" si="205"/>
        <v>48070</v>
      </c>
      <c r="K420" s="35">
        <f t="shared" si="206"/>
        <v>301070</v>
      </c>
      <c r="L420" s="80">
        <v>168000</v>
      </c>
      <c r="M420" s="36">
        <f t="shared" si="215"/>
        <v>31920</v>
      </c>
      <c r="N420" s="36">
        <f t="shared" si="216"/>
        <v>199920</v>
      </c>
      <c r="O420" s="51">
        <v>88000</v>
      </c>
      <c r="P420" s="36">
        <f t="shared" si="217"/>
        <v>16720</v>
      </c>
      <c r="Q420" s="36">
        <f t="shared" si="218"/>
        <v>104720</v>
      </c>
      <c r="R420" s="51">
        <v>193000</v>
      </c>
      <c r="S420" s="51">
        <f t="shared" si="219"/>
        <v>36670</v>
      </c>
      <c r="T420" s="51">
        <f t="shared" si="220"/>
        <v>229670</v>
      </c>
    </row>
    <row r="421" spans="1:20" ht="15" customHeight="1" x14ac:dyDescent="0.3">
      <c r="A421" s="34" t="s">
        <v>1300</v>
      </c>
      <c r="B421" s="16" t="s">
        <v>510</v>
      </c>
      <c r="C421" s="22">
        <v>115000</v>
      </c>
      <c r="D421" s="22">
        <f t="shared" si="201"/>
        <v>21850</v>
      </c>
      <c r="E421" s="22">
        <f t="shared" si="202"/>
        <v>136850</v>
      </c>
      <c r="F421" s="35">
        <v>97000</v>
      </c>
      <c r="G421" s="35">
        <f t="shared" si="213"/>
        <v>18430</v>
      </c>
      <c r="H421" s="35">
        <f t="shared" si="214"/>
        <v>115430</v>
      </c>
      <c r="I421" s="35">
        <v>360000</v>
      </c>
      <c r="J421" s="35">
        <f t="shared" si="205"/>
        <v>68400</v>
      </c>
      <c r="K421" s="35">
        <f t="shared" si="206"/>
        <v>428400</v>
      </c>
      <c r="L421" s="80">
        <v>390000</v>
      </c>
      <c r="M421" s="36">
        <f t="shared" si="215"/>
        <v>74100</v>
      </c>
      <c r="N421" s="36">
        <f t="shared" si="216"/>
        <v>464100</v>
      </c>
      <c r="O421" s="51">
        <v>320000</v>
      </c>
      <c r="P421" s="36">
        <f t="shared" si="217"/>
        <v>60800</v>
      </c>
      <c r="Q421" s="36">
        <f t="shared" si="218"/>
        <v>380800</v>
      </c>
      <c r="R421" s="51">
        <v>460000</v>
      </c>
      <c r="S421" s="51">
        <f t="shared" si="219"/>
        <v>87400</v>
      </c>
      <c r="T421" s="51">
        <f t="shared" si="220"/>
        <v>547400</v>
      </c>
    </row>
    <row r="422" spans="1:20" ht="15" customHeight="1" x14ac:dyDescent="0.3">
      <c r="A422" s="34" t="s">
        <v>1301</v>
      </c>
      <c r="B422" s="16" t="s">
        <v>1537</v>
      </c>
      <c r="C422" s="22">
        <v>48000</v>
      </c>
      <c r="D422" s="22">
        <f t="shared" si="201"/>
        <v>9120</v>
      </c>
      <c r="E422" s="22">
        <f t="shared" si="202"/>
        <v>57120</v>
      </c>
      <c r="F422" s="35">
        <v>52000</v>
      </c>
      <c r="G422" s="35">
        <f t="shared" si="213"/>
        <v>9880</v>
      </c>
      <c r="H422" s="35">
        <f t="shared" si="214"/>
        <v>61880</v>
      </c>
      <c r="I422" s="35">
        <v>68000</v>
      </c>
      <c r="J422" s="35">
        <f t="shared" si="205"/>
        <v>12920</v>
      </c>
      <c r="K422" s="35">
        <f t="shared" si="206"/>
        <v>80920</v>
      </c>
      <c r="L422" s="80">
        <v>71000</v>
      </c>
      <c r="M422" s="36">
        <f t="shared" si="215"/>
        <v>13490</v>
      </c>
      <c r="N422" s="36">
        <f t="shared" si="216"/>
        <v>84490</v>
      </c>
      <c r="O422" s="51">
        <v>75000</v>
      </c>
      <c r="P422" s="36">
        <f t="shared" si="217"/>
        <v>14250</v>
      </c>
      <c r="Q422" s="36">
        <f t="shared" si="218"/>
        <v>89250</v>
      </c>
      <c r="R422" s="51">
        <v>78000</v>
      </c>
      <c r="S422" s="51">
        <f t="shared" si="219"/>
        <v>14820</v>
      </c>
      <c r="T422" s="51">
        <f t="shared" si="220"/>
        <v>92820</v>
      </c>
    </row>
    <row r="423" spans="1:20" ht="15" customHeight="1" x14ac:dyDescent="0.3">
      <c r="A423" s="34" t="s">
        <v>1302</v>
      </c>
      <c r="B423" s="16" t="s">
        <v>1452</v>
      </c>
      <c r="C423" s="22">
        <v>310000</v>
      </c>
      <c r="D423" s="22">
        <f t="shared" si="201"/>
        <v>58900</v>
      </c>
      <c r="E423" s="22">
        <f t="shared" si="202"/>
        <v>368900</v>
      </c>
      <c r="F423" s="35">
        <v>280000</v>
      </c>
      <c r="G423" s="35">
        <f t="shared" si="213"/>
        <v>53200</v>
      </c>
      <c r="H423" s="35">
        <f t="shared" si="214"/>
        <v>333200</v>
      </c>
      <c r="I423" s="35">
        <v>530000</v>
      </c>
      <c r="J423" s="35">
        <f t="shared" si="205"/>
        <v>100700</v>
      </c>
      <c r="K423" s="35">
        <f t="shared" si="206"/>
        <v>630700</v>
      </c>
      <c r="L423" s="80">
        <v>510000</v>
      </c>
      <c r="M423" s="36">
        <f t="shared" si="215"/>
        <v>96900</v>
      </c>
      <c r="N423" s="36">
        <f t="shared" si="216"/>
        <v>606900</v>
      </c>
      <c r="O423" s="51">
        <v>340000</v>
      </c>
      <c r="P423" s="36">
        <f t="shared" si="217"/>
        <v>64600</v>
      </c>
      <c r="Q423" s="36">
        <f t="shared" si="218"/>
        <v>404600</v>
      </c>
      <c r="R423" s="51">
        <v>420000</v>
      </c>
      <c r="S423" s="51">
        <f t="shared" si="219"/>
        <v>79800</v>
      </c>
      <c r="T423" s="51">
        <f t="shared" si="220"/>
        <v>499800</v>
      </c>
    </row>
    <row r="424" spans="1:20" ht="15" customHeight="1" x14ac:dyDescent="0.3">
      <c r="A424" s="34" t="s">
        <v>1303</v>
      </c>
      <c r="B424" s="16" t="s">
        <v>512</v>
      </c>
      <c r="C424" s="22">
        <v>260000</v>
      </c>
      <c r="D424" s="22">
        <f t="shared" si="201"/>
        <v>49400</v>
      </c>
      <c r="E424" s="22">
        <f t="shared" si="202"/>
        <v>309400</v>
      </c>
      <c r="F424" s="35">
        <v>241000</v>
      </c>
      <c r="G424" s="35">
        <f t="shared" si="213"/>
        <v>45790</v>
      </c>
      <c r="H424" s="35">
        <f t="shared" si="214"/>
        <v>286790</v>
      </c>
      <c r="I424" s="35">
        <v>535000</v>
      </c>
      <c r="J424" s="35">
        <f t="shared" si="205"/>
        <v>101650</v>
      </c>
      <c r="K424" s="35">
        <f t="shared" si="206"/>
        <v>636650</v>
      </c>
      <c r="L424" s="80">
        <v>980000</v>
      </c>
      <c r="M424" s="36">
        <f t="shared" si="215"/>
        <v>186200</v>
      </c>
      <c r="N424" s="36">
        <f t="shared" si="216"/>
        <v>1166200</v>
      </c>
      <c r="O424" s="51">
        <v>310000</v>
      </c>
      <c r="P424" s="36">
        <f t="shared" si="217"/>
        <v>58900</v>
      </c>
      <c r="Q424" s="36">
        <f t="shared" si="218"/>
        <v>368900</v>
      </c>
      <c r="R424" s="51">
        <v>1150000</v>
      </c>
      <c r="S424" s="51">
        <f t="shared" si="219"/>
        <v>218500</v>
      </c>
      <c r="T424" s="51">
        <f t="shared" si="220"/>
        <v>1368500</v>
      </c>
    </row>
    <row r="425" spans="1:20" ht="15" customHeight="1" x14ac:dyDescent="0.3">
      <c r="A425" s="34" t="s">
        <v>1304</v>
      </c>
      <c r="B425" s="16" t="s">
        <v>1055</v>
      </c>
      <c r="C425" s="22">
        <v>18000</v>
      </c>
      <c r="D425" s="22">
        <f t="shared" si="201"/>
        <v>3420</v>
      </c>
      <c r="E425" s="22">
        <f t="shared" si="202"/>
        <v>21420</v>
      </c>
      <c r="F425" s="35">
        <v>15000</v>
      </c>
      <c r="G425" s="35">
        <f t="shared" si="213"/>
        <v>2850</v>
      </c>
      <c r="H425" s="35">
        <f t="shared" si="214"/>
        <v>17850</v>
      </c>
      <c r="I425" s="35">
        <v>18000</v>
      </c>
      <c r="J425" s="35">
        <f>I425*19%</f>
        <v>3420</v>
      </c>
      <c r="K425" s="35">
        <f>J425+I425</f>
        <v>21420</v>
      </c>
      <c r="L425" s="35">
        <v>18000</v>
      </c>
      <c r="M425" s="36">
        <f t="shared" si="215"/>
        <v>3420</v>
      </c>
      <c r="N425" s="36">
        <f t="shared" si="216"/>
        <v>21420</v>
      </c>
      <c r="O425" s="35">
        <v>18000</v>
      </c>
      <c r="P425" s="51">
        <f t="shared" si="217"/>
        <v>3420</v>
      </c>
      <c r="Q425" s="51">
        <f t="shared" si="218"/>
        <v>21420</v>
      </c>
      <c r="R425" s="36">
        <v>18000</v>
      </c>
      <c r="S425" s="51">
        <f t="shared" si="219"/>
        <v>3420</v>
      </c>
      <c r="T425" s="51">
        <f t="shared" si="220"/>
        <v>21420</v>
      </c>
    </row>
    <row r="426" spans="1:20" ht="15" customHeight="1" x14ac:dyDescent="0.3">
      <c r="A426" s="34" t="s">
        <v>1305</v>
      </c>
      <c r="B426" s="16" t="s">
        <v>1054</v>
      </c>
      <c r="C426" s="22">
        <v>18000</v>
      </c>
      <c r="D426" s="22">
        <f>+C426*19%</f>
        <v>3420</v>
      </c>
      <c r="E426" s="22">
        <f>+C426+D426</f>
        <v>21420</v>
      </c>
      <c r="F426" s="35">
        <v>15000</v>
      </c>
      <c r="G426" s="35">
        <f t="shared" si="213"/>
        <v>2850</v>
      </c>
      <c r="H426" s="35">
        <f t="shared" si="214"/>
        <v>17850</v>
      </c>
      <c r="I426" s="35">
        <v>18000</v>
      </c>
      <c r="J426" s="35">
        <f>I426*19%</f>
        <v>3420</v>
      </c>
      <c r="K426" s="35">
        <f>J426+I426</f>
        <v>21420</v>
      </c>
      <c r="L426" s="35">
        <v>18000</v>
      </c>
      <c r="M426" s="36">
        <f t="shared" si="215"/>
        <v>3420</v>
      </c>
      <c r="N426" s="36">
        <f t="shared" si="216"/>
        <v>21420</v>
      </c>
      <c r="O426" s="35">
        <v>18000</v>
      </c>
      <c r="P426" s="51">
        <f t="shared" si="217"/>
        <v>3420</v>
      </c>
      <c r="Q426" s="51">
        <f t="shared" si="218"/>
        <v>21420</v>
      </c>
      <c r="R426" s="36">
        <v>18000</v>
      </c>
      <c r="S426" s="51">
        <f t="shared" si="219"/>
        <v>3420</v>
      </c>
      <c r="T426" s="51">
        <f t="shared" si="220"/>
        <v>21420</v>
      </c>
    </row>
    <row r="427" spans="1:20" ht="15" customHeight="1" x14ac:dyDescent="0.3">
      <c r="A427" s="34" t="s">
        <v>1306</v>
      </c>
      <c r="B427" s="16" t="s">
        <v>516</v>
      </c>
      <c r="C427" s="22">
        <v>260000</v>
      </c>
      <c r="D427" s="22">
        <f t="shared" si="201"/>
        <v>49400</v>
      </c>
      <c r="E427" s="22">
        <f t="shared" si="202"/>
        <v>309400</v>
      </c>
      <c r="F427" s="35">
        <v>220000</v>
      </c>
      <c r="G427" s="35">
        <f t="shared" si="213"/>
        <v>41800</v>
      </c>
      <c r="H427" s="35">
        <f t="shared" si="214"/>
        <v>261800</v>
      </c>
      <c r="I427" s="35">
        <v>420000</v>
      </c>
      <c r="J427" s="35">
        <f>I427*19%</f>
        <v>79800</v>
      </c>
      <c r="K427" s="35">
        <f>J427+I427</f>
        <v>499800</v>
      </c>
      <c r="L427" s="80">
        <v>440000</v>
      </c>
      <c r="M427" s="36">
        <f t="shared" si="215"/>
        <v>83600</v>
      </c>
      <c r="N427" s="36">
        <f t="shared" si="216"/>
        <v>523600</v>
      </c>
      <c r="O427" s="51">
        <v>480000</v>
      </c>
      <c r="P427" s="51">
        <f t="shared" si="217"/>
        <v>91200</v>
      </c>
      <c r="Q427" s="51">
        <f t="shared" si="218"/>
        <v>571200</v>
      </c>
      <c r="R427" s="51">
        <v>1940000</v>
      </c>
      <c r="S427" s="51">
        <f t="shared" si="219"/>
        <v>368600</v>
      </c>
      <c r="T427" s="51">
        <f t="shared" si="220"/>
        <v>2308600</v>
      </c>
    </row>
    <row r="428" spans="1:20" ht="15" customHeight="1" x14ac:dyDescent="0.3">
      <c r="A428" s="34" t="s">
        <v>1307</v>
      </c>
      <c r="B428" s="16" t="s">
        <v>517</v>
      </c>
      <c r="C428" s="22">
        <v>77000</v>
      </c>
      <c r="D428" s="22">
        <f t="shared" si="201"/>
        <v>14630</v>
      </c>
      <c r="E428" s="22">
        <f t="shared" si="202"/>
        <v>91630</v>
      </c>
      <c r="F428" s="35">
        <v>77000</v>
      </c>
      <c r="G428" s="35">
        <f t="shared" si="213"/>
        <v>14630</v>
      </c>
      <c r="H428" s="35">
        <f t="shared" si="214"/>
        <v>91630</v>
      </c>
      <c r="I428" s="35">
        <v>77000</v>
      </c>
      <c r="J428" s="35">
        <f>I428*19%</f>
        <v>14630</v>
      </c>
      <c r="K428" s="35">
        <f>J428+I428</f>
        <v>91630</v>
      </c>
      <c r="L428" s="80">
        <v>77000</v>
      </c>
      <c r="M428" s="36">
        <f t="shared" si="215"/>
        <v>14630</v>
      </c>
      <c r="N428" s="36">
        <f t="shared" si="216"/>
        <v>91630</v>
      </c>
      <c r="O428" s="51">
        <v>77000</v>
      </c>
      <c r="P428" s="51">
        <f t="shared" si="217"/>
        <v>14630</v>
      </c>
      <c r="Q428" s="51">
        <f t="shared" si="218"/>
        <v>91630</v>
      </c>
      <c r="R428" s="51">
        <v>77000</v>
      </c>
      <c r="S428" s="82">
        <f t="shared" si="219"/>
        <v>14630</v>
      </c>
      <c r="T428" s="51">
        <f t="shared" si="220"/>
        <v>91630</v>
      </c>
    </row>
    <row r="429" spans="1:20" ht="15" customHeight="1" x14ac:dyDescent="0.3">
      <c r="A429" s="34" t="s">
        <v>1308</v>
      </c>
      <c r="B429" s="16" t="s">
        <v>518</v>
      </c>
      <c r="C429" s="22">
        <v>150000</v>
      </c>
      <c r="D429" s="22">
        <f t="shared" si="201"/>
        <v>28500</v>
      </c>
      <c r="E429" s="22">
        <f t="shared" si="202"/>
        <v>178500</v>
      </c>
      <c r="F429" s="35">
        <v>120000</v>
      </c>
      <c r="G429" s="35">
        <f t="shared" si="213"/>
        <v>22800</v>
      </c>
      <c r="H429" s="35">
        <f t="shared" si="214"/>
        <v>142800</v>
      </c>
      <c r="I429" s="35">
        <v>461000</v>
      </c>
      <c r="J429" s="35">
        <f>I429*19%</f>
        <v>87590</v>
      </c>
      <c r="K429" s="35">
        <f>J429+I429</f>
        <v>548590</v>
      </c>
      <c r="L429" s="80">
        <v>470000</v>
      </c>
      <c r="M429" s="36">
        <f t="shared" si="215"/>
        <v>89300</v>
      </c>
      <c r="N429" s="36">
        <f t="shared" si="216"/>
        <v>559300</v>
      </c>
      <c r="O429" s="51">
        <v>390000</v>
      </c>
      <c r="P429" s="51">
        <f t="shared" si="217"/>
        <v>74100</v>
      </c>
      <c r="Q429" s="51">
        <f t="shared" si="218"/>
        <v>464100</v>
      </c>
      <c r="R429" s="51">
        <v>640000</v>
      </c>
      <c r="S429" s="82">
        <f t="shared" si="219"/>
        <v>121600</v>
      </c>
      <c r="T429" s="51">
        <f t="shared" si="220"/>
        <v>761600</v>
      </c>
    </row>
    <row r="430" spans="1:20" ht="18.75" customHeight="1" x14ac:dyDescent="0.3">
      <c r="A430" s="111">
        <v>12</v>
      </c>
      <c r="B430" s="112" t="s">
        <v>192</v>
      </c>
      <c r="C430" s="113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5"/>
    </row>
    <row r="431" spans="1:20" ht="15" customHeight="1" x14ac:dyDescent="0.3">
      <c r="A431" s="34" t="s">
        <v>910</v>
      </c>
      <c r="B431" s="16" t="s">
        <v>519</v>
      </c>
      <c r="C431" s="22">
        <v>65000</v>
      </c>
      <c r="D431" s="22">
        <f t="shared" si="201"/>
        <v>12350</v>
      </c>
      <c r="E431" s="22">
        <f t="shared" si="202"/>
        <v>77350</v>
      </c>
      <c r="F431" s="35">
        <v>45000</v>
      </c>
      <c r="G431" s="35">
        <f t="shared" ref="G431:G439" si="221">F431*19%</f>
        <v>8550</v>
      </c>
      <c r="H431" s="35">
        <f t="shared" ref="H431:H439" si="222">G431+F431</f>
        <v>53550</v>
      </c>
      <c r="I431" s="35">
        <v>65000</v>
      </c>
      <c r="J431" s="35">
        <f t="shared" ref="J431:J441" si="223">I431*19%</f>
        <v>12350</v>
      </c>
      <c r="K431" s="35">
        <f t="shared" ref="K431:K441" si="224">J431+I431</f>
        <v>77350</v>
      </c>
      <c r="L431" s="80">
        <v>68000</v>
      </c>
      <c r="M431" s="36">
        <f>L431*19%</f>
        <v>12920</v>
      </c>
      <c r="N431" s="36">
        <f>M431+L431</f>
        <v>80920</v>
      </c>
      <c r="O431" s="35">
        <v>55000</v>
      </c>
      <c r="P431" s="51">
        <f>O431*19%</f>
        <v>10450</v>
      </c>
      <c r="Q431" s="51">
        <f>P431+O431</f>
        <v>65450</v>
      </c>
      <c r="R431" s="51">
        <v>85000</v>
      </c>
      <c r="S431" s="82">
        <f>R431*19%</f>
        <v>16150</v>
      </c>
      <c r="T431" s="51">
        <f>S431+R431</f>
        <v>101150</v>
      </c>
    </row>
    <row r="432" spans="1:20" ht="15" customHeight="1" x14ac:dyDescent="0.3">
      <c r="A432" s="34" t="s">
        <v>911</v>
      </c>
      <c r="B432" s="16" t="s">
        <v>520</v>
      </c>
      <c r="C432" s="22">
        <v>520000</v>
      </c>
      <c r="D432" s="22">
        <f t="shared" si="201"/>
        <v>98800</v>
      </c>
      <c r="E432" s="22">
        <f t="shared" si="202"/>
        <v>618800</v>
      </c>
      <c r="F432" s="35">
        <v>490000</v>
      </c>
      <c r="G432" s="35">
        <f t="shared" si="221"/>
        <v>93100</v>
      </c>
      <c r="H432" s="35">
        <f t="shared" si="222"/>
        <v>583100</v>
      </c>
      <c r="I432" s="35">
        <v>840000</v>
      </c>
      <c r="J432" s="35">
        <f t="shared" si="223"/>
        <v>159600</v>
      </c>
      <c r="K432" s="35">
        <f t="shared" si="224"/>
        <v>999600</v>
      </c>
      <c r="L432" s="80">
        <v>1150000</v>
      </c>
      <c r="M432" s="36">
        <f t="shared" ref="M432:M441" si="225">L432*19%</f>
        <v>218500</v>
      </c>
      <c r="N432" s="36">
        <f t="shared" ref="N432:N441" si="226">M432+L432</f>
        <v>1368500</v>
      </c>
      <c r="O432" s="35">
        <v>740000</v>
      </c>
      <c r="P432" s="51">
        <f t="shared" ref="P432:P442" si="227">O432*19%</f>
        <v>140600</v>
      </c>
      <c r="Q432" s="51">
        <f t="shared" ref="Q432:Q442" si="228">P432+O432</f>
        <v>880600</v>
      </c>
      <c r="R432" s="51">
        <v>1430000</v>
      </c>
      <c r="S432" s="82">
        <f t="shared" ref="S432:S442" si="229">R432*19%</f>
        <v>271700</v>
      </c>
      <c r="T432" s="51">
        <f t="shared" ref="T432:T442" si="230">S432+R432</f>
        <v>1701700</v>
      </c>
    </row>
    <row r="433" spans="1:20" ht="15" customHeight="1" x14ac:dyDescent="0.3">
      <c r="A433" s="34" t="s">
        <v>912</v>
      </c>
      <c r="B433" s="16" t="s">
        <v>521</v>
      </c>
      <c r="C433" s="22">
        <v>1510000</v>
      </c>
      <c r="D433" s="22">
        <f t="shared" si="201"/>
        <v>286900</v>
      </c>
      <c r="E433" s="22">
        <f t="shared" si="202"/>
        <v>1796900</v>
      </c>
      <c r="F433" s="35">
        <v>1450000</v>
      </c>
      <c r="G433" s="35">
        <f t="shared" si="221"/>
        <v>275500</v>
      </c>
      <c r="H433" s="35">
        <f t="shared" si="222"/>
        <v>1725500</v>
      </c>
      <c r="I433" s="35">
        <v>1826000</v>
      </c>
      <c r="J433" s="35">
        <f t="shared" si="223"/>
        <v>346940</v>
      </c>
      <c r="K433" s="35">
        <f t="shared" si="224"/>
        <v>2172940</v>
      </c>
      <c r="L433" s="80">
        <v>2130000</v>
      </c>
      <c r="M433" s="36">
        <f t="shared" si="225"/>
        <v>404700</v>
      </c>
      <c r="N433" s="36">
        <f t="shared" si="226"/>
        <v>2534700</v>
      </c>
      <c r="O433" s="35">
        <v>1940000</v>
      </c>
      <c r="P433" s="51">
        <f t="shared" si="227"/>
        <v>368600</v>
      </c>
      <c r="Q433" s="51">
        <f t="shared" si="228"/>
        <v>2308600</v>
      </c>
      <c r="R433" s="51">
        <v>4650000</v>
      </c>
      <c r="S433" s="51">
        <f t="shared" si="229"/>
        <v>883500</v>
      </c>
      <c r="T433" s="51">
        <f t="shared" si="230"/>
        <v>5533500</v>
      </c>
    </row>
    <row r="434" spans="1:20" ht="15" customHeight="1" x14ac:dyDescent="0.3">
      <c r="A434" s="34" t="s">
        <v>913</v>
      </c>
      <c r="B434" s="16" t="s">
        <v>522</v>
      </c>
      <c r="C434" s="22">
        <v>160000</v>
      </c>
      <c r="D434" s="22">
        <f t="shared" si="201"/>
        <v>30400</v>
      </c>
      <c r="E434" s="22">
        <f t="shared" si="202"/>
        <v>190400</v>
      </c>
      <c r="F434" s="35">
        <v>144000</v>
      </c>
      <c r="G434" s="35">
        <f t="shared" si="221"/>
        <v>27360</v>
      </c>
      <c r="H434" s="35">
        <f t="shared" si="222"/>
        <v>171360</v>
      </c>
      <c r="I434" s="35">
        <v>144000</v>
      </c>
      <c r="J434" s="35">
        <f t="shared" si="223"/>
        <v>27360</v>
      </c>
      <c r="K434" s="35">
        <f t="shared" si="224"/>
        <v>171360</v>
      </c>
      <c r="L434" s="80">
        <v>185000</v>
      </c>
      <c r="M434" s="36">
        <f t="shared" si="225"/>
        <v>35150</v>
      </c>
      <c r="N434" s="36">
        <f t="shared" si="226"/>
        <v>220150</v>
      </c>
      <c r="O434" s="35">
        <v>175000</v>
      </c>
      <c r="P434" s="51">
        <f t="shared" si="227"/>
        <v>33250</v>
      </c>
      <c r="Q434" s="51">
        <f t="shared" si="228"/>
        <v>208250</v>
      </c>
      <c r="R434" s="51">
        <v>195000</v>
      </c>
      <c r="S434" s="51">
        <f t="shared" si="229"/>
        <v>37050</v>
      </c>
      <c r="T434" s="51">
        <f t="shared" si="230"/>
        <v>232050</v>
      </c>
    </row>
    <row r="435" spans="1:20" ht="15" customHeight="1" x14ac:dyDescent="0.3">
      <c r="A435" s="34" t="s">
        <v>914</v>
      </c>
      <c r="B435" s="16" t="s">
        <v>523</v>
      </c>
      <c r="C435" s="22">
        <v>115000</v>
      </c>
      <c r="D435" s="22">
        <f t="shared" si="201"/>
        <v>21850</v>
      </c>
      <c r="E435" s="22">
        <f t="shared" si="202"/>
        <v>136850</v>
      </c>
      <c r="F435" s="35">
        <v>115000</v>
      </c>
      <c r="G435" s="35">
        <f t="shared" si="221"/>
        <v>21850</v>
      </c>
      <c r="H435" s="35">
        <f t="shared" si="222"/>
        <v>136850</v>
      </c>
      <c r="I435" s="35">
        <v>346000</v>
      </c>
      <c r="J435" s="35">
        <f t="shared" si="223"/>
        <v>65740</v>
      </c>
      <c r="K435" s="35">
        <f t="shared" si="224"/>
        <v>411740</v>
      </c>
      <c r="L435" s="80">
        <v>356000</v>
      </c>
      <c r="M435" s="36">
        <f t="shared" si="225"/>
        <v>67640</v>
      </c>
      <c r="N435" s="36">
        <f t="shared" si="226"/>
        <v>423640</v>
      </c>
      <c r="O435" s="35">
        <v>340000</v>
      </c>
      <c r="P435" s="51">
        <f t="shared" si="227"/>
        <v>64600</v>
      </c>
      <c r="Q435" s="51">
        <f t="shared" si="228"/>
        <v>404600</v>
      </c>
      <c r="R435" s="51">
        <v>390000</v>
      </c>
      <c r="S435" s="51">
        <f t="shared" si="229"/>
        <v>74100</v>
      </c>
      <c r="T435" s="51">
        <f t="shared" si="230"/>
        <v>464100</v>
      </c>
    </row>
    <row r="436" spans="1:20" ht="15" customHeight="1" x14ac:dyDescent="0.3">
      <c r="A436" s="34" t="s">
        <v>915</v>
      </c>
      <c r="B436" s="16" t="s">
        <v>524</v>
      </c>
      <c r="C436" s="22">
        <v>125000</v>
      </c>
      <c r="D436" s="22">
        <f t="shared" si="201"/>
        <v>23750</v>
      </c>
      <c r="E436" s="22">
        <f t="shared" si="202"/>
        <v>148750</v>
      </c>
      <c r="F436" s="35">
        <v>98000</v>
      </c>
      <c r="G436" s="35">
        <f t="shared" si="221"/>
        <v>18620</v>
      </c>
      <c r="H436" s="35">
        <f t="shared" si="222"/>
        <v>116620</v>
      </c>
      <c r="I436" s="35">
        <v>98000</v>
      </c>
      <c r="J436" s="35">
        <f t="shared" si="223"/>
        <v>18620</v>
      </c>
      <c r="K436" s="35">
        <f t="shared" si="224"/>
        <v>116620</v>
      </c>
      <c r="L436" s="80">
        <v>146000</v>
      </c>
      <c r="M436" s="36">
        <f t="shared" si="225"/>
        <v>27740</v>
      </c>
      <c r="N436" s="36">
        <f t="shared" si="226"/>
        <v>173740</v>
      </c>
      <c r="O436" s="35">
        <v>125000</v>
      </c>
      <c r="P436" s="51">
        <f t="shared" si="227"/>
        <v>23750</v>
      </c>
      <c r="Q436" s="51">
        <f t="shared" si="228"/>
        <v>148750</v>
      </c>
      <c r="R436" s="51">
        <v>135000</v>
      </c>
      <c r="S436" s="51">
        <f t="shared" si="229"/>
        <v>25650</v>
      </c>
      <c r="T436" s="51">
        <f t="shared" si="230"/>
        <v>160650</v>
      </c>
    </row>
    <row r="437" spans="1:20" ht="15" customHeight="1" x14ac:dyDescent="0.3">
      <c r="A437" s="34" t="s">
        <v>916</v>
      </c>
      <c r="B437" s="16" t="s">
        <v>525</v>
      </c>
      <c r="C437" s="22">
        <v>307000</v>
      </c>
      <c r="D437" s="22">
        <f t="shared" si="201"/>
        <v>58330</v>
      </c>
      <c r="E437" s="22">
        <f t="shared" si="202"/>
        <v>365330</v>
      </c>
      <c r="F437" s="35">
        <v>307000</v>
      </c>
      <c r="G437" s="35">
        <f t="shared" si="221"/>
        <v>58330</v>
      </c>
      <c r="H437" s="35">
        <f t="shared" si="222"/>
        <v>365330</v>
      </c>
      <c r="I437" s="35">
        <v>307000</v>
      </c>
      <c r="J437" s="35">
        <f t="shared" si="223"/>
        <v>58330</v>
      </c>
      <c r="K437" s="35">
        <f t="shared" si="224"/>
        <v>365330</v>
      </c>
      <c r="L437" s="80">
        <v>340000</v>
      </c>
      <c r="M437" s="36">
        <f t="shared" si="225"/>
        <v>64600</v>
      </c>
      <c r="N437" s="36">
        <f t="shared" si="226"/>
        <v>404600</v>
      </c>
      <c r="O437" s="35">
        <v>307000</v>
      </c>
      <c r="P437" s="51">
        <f t="shared" si="227"/>
        <v>58330</v>
      </c>
      <c r="Q437" s="51">
        <f t="shared" si="228"/>
        <v>365330</v>
      </c>
      <c r="R437" s="51">
        <v>460000</v>
      </c>
      <c r="S437" s="51">
        <f t="shared" si="229"/>
        <v>87400</v>
      </c>
      <c r="T437" s="51">
        <f t="shared" si="230"/>
        <v>547400</v>
      </c>
    </row>
    <row r="438" spans="1:20" ht="15" customHeight="1" x14ac:dyDescent="0.3">
      <c r="A438" s="34" t="s">
        <v>917</v>
      </c>
      <c r="B438" s="16" t="s">
        <v>526</v>
      </c>
      <c r="C438" s="22">
        <v>530000</v>
      </c>
      <c r="D438" s="22">
        <f t="shared" si="201"/>
        <v>100700</v>
      </c>
      <c r="E438" s="22">
        <f t="shared" si="202"/>
        <v>630700</v>
      </c>
      <c r="F438" s="35">
        <v>480000</v>
      </c>
      <c r="G438" s="35">
        <f t="shared" si="221"/>
        <v>91200</v>
      </c>
      <c r="H438" s="35">
        <f t="shared" si="222"/>
        <v>571200</v>
      </c>
      <c r="I438" s="35">
        <v>864000</v>
      </c>
      <c r="J438" s="35">
        <f t="shared" si="223"/>
        <v>164160</v>
      </c>
      <c r="K438" s="35">
        <f t="shared" si="224"/>
        <v>1028160</v>
      </c>
      <c r="L438" s="80">
        <v>980000</v>
      </c>
      <c r="M438" s="36">
        <f t="shared" si="225"/>
        <v>186200</v>
      </c>
      <c r="N438" s="36">
        <f t="shared" si="226"/>
        <v>1166200</v>
      </c>
      <c r="O438" s="35">
        <v>940000</v>
      </c>
      <c r="P438" s="51">
        <f t="shared" si="227"/>
        <v>178600</v>
      </c>
      <c r="Q438" s="51">
        <f t="shared" si="228"/>
        <v>1118600</v>
      </c>
      <c r="R438" s="51">
        <v>1230000</v>
      </c>
      <c r="S438" s="51">
        <f t="shared" si="229"/>
        <v>233700</v>
      </c>
      <c r="T438" s="51">
        <f t="shared" si="230"/>
        <v>1463700</v>
      </c>
    </row>
    <row r="439" spans="1:20" ht="15" customHeight="1" x14ac:dyDescent="0.3">
      <c r="A439" s="34" t="s">
        <v>918</v>
      </c>
      <c r="B439" s="16" t="s">
        <v>527</v>
      </c>
      <c r="C439" s="22">
        <v>540000</v>
      </c>
      <c r="D439" s="22">
        <f t="shared" si="201"/>
        <v>102600</v>
      </c>
      <c r="E439" s="22">
        <f t="shared" si="202"/>
        <v>642600</v>
      </c>
      <c r="F439" s="35">
        <v>450000</v>
      </c>
      <c r="G439" s="35">
        <f t="shared" si="221"/>
        <v>85500</v>
      </c>
      <c r="H439" s="35">
        <f t="shared" si="222"/>
        <v>535500</v>
      </c>
      <c r="I439" s="35">
        <v>941000</v>
      </c>
      <c r="J439" s="35">
        <f t="shared" si="223"/>
        <v>178790</v>
      </c>
      <c r="K439" s="35">
        <f t="shared" si="224"/>
        <v>1119790</v>
      </c>
      <c r="L439" s="80">
        <v>980000</v>
      </c>
      <c r="M439" s="36">
        <f t="shared" si="225"/>
        <v>186200</v>
      </c>
      <c r="N439" s="36">
        <f t="shared" si="226"/>
        <v>1166200</v>
      </c>
      <c r="O439" s="35">
        <v>940000</v>
      </c>
      <c r="P439" s="51">
        <f t="shared" si="227"/>
        <v>178600</v>
      </c>
      <c r="Q439" s="51">
        <f t="shared" si="228"/>
        <v>1118600</v>
      </c>
      <c r="R439" s="51">
        <v>980000</v>
      </c>
      <c r="S439" s="51">
        <f t="shared" si="229"/>
        <v>186200</v>
      </c>
      <c r="T439" s="51">
        <f t="shared" si="230"/>
        <v>1166200</v>
      </c>
    </row>
    <row r="440" spans="1:20" ht="15" customHeight="1" x14ac:dyDescent="0.3">
      <c r="A440" s="34" t="s">
        <v>919</v>
      </c>
      <c r="B440" s="16" t="s">
        <v>1101</v>
      </c>
      <c r="C440" s="22">
        <v>170000</v>
      </c>
      <c r="D440" s="22">
        <f t="shared" si="201"/>
        <v>32300</v>
      </c>
      <c r="E440" s="22">
        <f t="shared" si="202"/>
        <v>202300</v>
      </c>
      <c r="F440" s="35">
        <v>120000</v>
      </c>
      <c r="G440" s="35">
        <f>F440*19%</f>
        <v>22800</v>
      </c>
      <c r="H440" s="35">
        <f>G440+F440</f>
        <v>142800</v>
      </c>
      <c r="I440" s="35">
        <v>260000</v>
      </c>
      <c r="J440" s="35">
        <f t="shared" si="223"/>
        <v>49400</v>
      </c>
      <c r="K440" s="35">
        <f t="shared" si="224"/>
        <v>309400</v>
      </c>
      <c r="L440" s="80">
        <v>260000</v>
      </c>
      <c r="M440" s="36">
        <f t="shared" si="225"/>
        <v>49400</v>
      </c>
      <c r="N440" s="36">
        <f t="shared" si="226"/>
        <v>309400</v>
      </c>
      <c r="O440" s="35">
        <v>230000</v>
      </c>
      <c r="P440" s="51">
        <f t="shared" si="227"/>
        <v>43700</v>
      </c>
      <c r="Q440" s="51">
        <f t="shared" si="228"/>
        <v>273700</v>
      </c>
      <c r="R440" s="51">
        <v>270000</v>
      </c>
      <c r="S440" s="51">
        <f t="shared" si="229"/>
        <v>51300</v>
      </c>
      <c r="T440" s="51">
        <f t="shared" si="230"/>
        <v>321300</v>
      </c>
    </row>
    <row r="441" spans="1:20" ht="15" customHeight="1" x14ac:dyDescent="0.3">
      <c r="A441" s="34" t="s">
        <v>920</v>
      </c>
      <c r="B441" s="16" t="s">
        <v>528</v>
      </c>
      <c r="C441" s="22">
        <v>290000</v>
      </c>
      <c r="D441" s="22">
        <f t="shared" si="201"/>
        <v>55100</v>
      </c>
      <c r="E441" s="22">
        <f t="shared" si="202"/>
        <v>345100</v>
      </c>
      <c r="F441" s="35">
        <v>264000</v>
      </c>
      <c r="G441" s="35">
        <f>F441*19%</f>
        <v>50160</v>
      </c>
      <c r="H441" s="35">
        <f>G441+F441</f>
        <v>314160</v>
      </c>
      <c r="I441" s="35">
        <v>610000</v>
      </c>
      <c r="J441" s="35">
        <f t="shared" si="223"/>
        <v>115900</v>
      </c>
      <c r="K441" s="35">
        <f t="shared" si="224"/>
        <v>725900</v>
      </c>
      <c r="L441" s="80">
        <v>630000</v>
      </c>
      <c r="M441" s="36">
        <f t="shared" si="225"/>
        <v>119700</v>
      </c>
      <c r="N441" s="36">
        <f t="shared" si="226"/>
        <v>749700</v>
      </c>
      <c r="O441" s="35">
        <v>560000</v>
      </c>
      <c r="P441" s="51">
        <f t="shared" si="227"/>
        <v>106400</v>
      </c>
      <c r="Q441" s="51">
        <f t="shared" si="228"/>
        <v>666400</v>
      </c>
      <c r="R441" s="51">
        <v>680000</v>
      </c>
      <c r="S441" s="51">
        <f t="shared" si="229"/>
        <v>129200</v>
      </c>
      <c r="T441" s="51">
        <f t="shared" si="230"/>
        <v>809200</v>
      </c>
    </row>
    <row r="442" spans="1:20" ht="15" customHeight="1" x14ac:dyDescent="0.3">
      <c r="A442" s="34" t="s">
        <v>921</v>
      </c>
      <c r="B442" s="16" t="s">
        <v>529</v>
      </c>
      <c r="C442" s="22">
        <v>610000</v>
      </c>
      <c r="D442" s="22">
        <f t="shared" si="201"/>
        <v>115900</v>
      </c>
      <c r="E442" s="22">
        <f t="shared" si="202"/>
        <v>725900</v>
      </c>
      <c r="F442" s="35">
        <v>550000</v>
      </c>
      <c r="G442" s="35">
        <f>F442*19%</f>
        <v>104500</v>
      </c>
      <c r="H442" s="35">
        <f>G442+F442</f>
        <v>654500</v>
      </c>
      <c r="I442" s="35" t="s">
        <v>599</v>
      </c>
      <c r="J442" s="35" t="s">
        <v>599</v>
      </c>
      <c r="K442" s="35" t="s">
        <v>599</v>
      </c>
      <c r="L442" s="80" t="s">
        <v>599</v>
      </c>
      <c r="M442" s="51" t="s">
        <v>599</v>
      </c>
      <c r="N442" s="51" t="s">
        <v>599</v>
      </c>
      <c r="O442" s="35">
        <v>940000</v>
      </c>
      <c r="P442" s="51">
        <f t="shared" si="227"/>
        <v>178600</v>
      </c>
      <c r="Q442" s="51">
        <f t="shared" si="228"/>
        <v>1118600</v>
      </c>
      <c r="R442" s="51">
        <v>1230000</v>
      </c>
      <c r="S442" s="51">
        <f t="shared" si="229"/>
        <v>233700</v>
      </c>
      <c r="T442" s="51">
        <f t="shared" si="230"/>
        <v>1463700</v>
      </c>
    </row>
    <row r="443" spans="1:20" ht="24" customHeight="1" x14ac:dyDescent="0.3">
      <c r="A443" s="93">
        <v>13</v>
      </c>
      <c r="B443" s="117" t="s">
        <v>530</v>
      </c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</row>
    <row r="444" spans="1:20" ht="15" customHeight="1" x14ac:dyDescent="0.3">
      <c r="A444" s="34" t="s">
        <v>942</v>
      </c>
      <c r="B444" s="16" t="s">
        <v>531</v>
      </c>
      <c r="C444" s="22">
        <v>77000</v>
      </c>
      <c r="D444" s="22">
        <f t="shared" si="201"/>
        <v>14630</v>
      </c>
      <c r="E444" s="22">
        <f t="shared" si="202"/>
        <v>91630</v>
      </c>
      <c r="F444" s="35">
        <v>77000</v>
      </c>
      <c r="G444" s="35">
        <f t="shared" ref="G444:G482" si="231">F444*19%</f>
        <v>14630</v>
      </c>
      <c r="H444" s="35">
        <f t="shared" ref="H444:H482" si="232">G444+F444</f>
        <v>91630</v>
      </c>
      <c r="I444" s="35">
        <v>77000</v>
      </c>
      <c r="J444" s="35">
        <f t="shared" ref="J444:J478" si="233">I444*19%</f>
        <v>14630</v>
      </c>
      <c r="K444" s="35">
        <f t="shared" ref="K444:K478" si="234">J444+I444</f>
        <v>91630</v>
      </c>
      <c r="L444" s="80">
        <v>85000</v>
      </c>
      <c r="M444" s="36">
        <f>L444*19%</f>
        <v>16150</v>
      </c>
      <c r="N444" s="36">
        <f>M444+L444</f>
        <v>101150</v>
      </c>
      <c r="O444" s="51">
        <v>45000</v>
      </c>
      <c r="P444" s="51">
        <f>O444*19%</f>
        <v>8550</v>
      </c>
      <c r="Q444" s="51">
        <f>P444+O444</f>
        <v>53550</v>
      </c>
      <c r="R444" s="51">
        <v>105000</v>
      </c>
      <c r="S444" s="51">
        <f>R444*19%</f>
        <v>19950</v>
      </c>
      <c r="T444" s="51">
        <f>S444+R444</f>
        <v>124950</v>
      </c>
    </row>
    <row r="445" spans="1:20" ht="15" customHeight="1" x14ac:dyDescent="0.3">
      <c r="A445" s="34" t="s">
        <v>943</v>
      </c>
      <c r="B445" s="16" t="s">
        <v>532</v>
      </c>
      <c r="C445" s="22">
        <v>153000</v>
      </c>
      <c r="D445" s="22">
        <f t="shared" si="201"/>
        <v>29070</v>
      </c>
      <c r="E445" s="22">
        <f t="shared" si="202"/>
        <v>182070</v>
      </c>
      <c r="F445" s="35">
        <v>153000</v>
      </c>
      <c r="G445" s="35">
        <f t="shared" si="231"/>
        <v>29070</v>
      </c>
      <c r="H445" s="35">
        <f t="shared" si="232"/>
        <v>182070</v>
      </c>
      <c r="I445" s="35">
        <v>153000</v>
      </c>
      <c r="J445" s="35">
        <f t="shared" si="233"/>
        <v>29070</v>
      </c>
      <c r="K445" s="35">
        <f t="shared" si="234"/>
        <v>182070</v>
      </c>
      <c r="L445" s="80">
        <v>280000</v>
      </c>
      <c r="M445" s="36">
        <f t="shared" ref="M445:M478" si="235">L445*19%</f>
        <v>53200</v>
      </c>
      <c r="N445" s="36">
        <f t="shared" ref="N445:N478" si="236">M445+L445</f>
        <v>333200</v>
      </c>
      <c r="O445" s="51">
        <v>190000</v>
      </c>
      <c r="P445" s="51">
        <f t="shared" ref="P445:P481" si="237">O445*19%</f>
        <v>36100</v>
      </c>
      <c r="Q445" s="51">
        <f t="shared" ref="Q445:Q481" si="238">P445+O445</f>
        <v>226100</v>
      </c>
      <c r="R445" s="51">
        <v>340000</v>
      </c>
      <c r="S445" s="51">
        <f t="shared" ref="S445:S481" si="239">R445*19%</f>
        <v>64600</v>
      </c>
      <c r="T445" s="51">
        <f t="shared" ref="T445:T481" si="240">S445+R445</f>
        <v>404600</v>
      </c>
    </row>
    <row r="446" spans="1:20" ht="15" customHeight="1" x14ac:dyDescent="0.3">
      <c r="A446" s="34" t="s">
        <v>944</v>
      </c>
      <c r="B446" s="16" t="s">
        <v>533</v>
      </c>
      <c r="C446" s="22">
        <v>83000</v>
      </c>
      <c r="D446" s="22">
        <f t="shared" si="201"/>
        <v>15770</v>
      </c>
      <c r="E446" s="22">
        <f t="shared" si="202"/>
        <v>98770</v>
      </c>
      <c r="F446" s="35">
        <v>83000</v>
      </c>
      <c r="G446" s="35">
        <f t="shared" si="231"/>
        <v>15770</v>
      </c>
      <c r="H446" s="35">
        <f t="shared" si="232"/>
        <v>98770</v>
      </c>
      <c r="I446" s="35">
        <v>83000</v>
      </c>
      <c r="J446" s="35">
        <f t="shared" si="233"/>
        <v>15770</v>
      </c>
      <c r="K446" s="35">
        <f t="shared" si="234"/>
        <v>98770</v>
      </c>
      <c r="L446" s="80">
        <v>83000</v>
      </c>
      <c r="M446" s="36">
        <f t="shared" si="235"/>
        <v>15770</v>
      </c>
      <c r="N446" s="36">
        <f t="shared" si="236"/>
        <v>98770</v>
      </c>
      <c r="O446" s="51">
        <v>83000</v>
      </c>
      <c r="P446" s="51">
        <f t="shared" si="237"/>
        <v>15770</v>
      </c>
      <c r="Q446" s="51">
        <f t="shared" si="238"/>
        <v>98770</v>
      </c>
      <c r="R446" s="51">
        <v>83000</v>
      </c>
      <c r="S446" s="51">
        <f t="shared" si="239"/>
        <v>15770</v>
      </c>
      <c r="T446" s="51">
        <f t="shared" si="240"/>
        <v>98770</v>
      </c>
    </row>
    <row r="447" spans="1:20" ht="15" customHeight="1" x14ac:dyDescent="0.3">
      <c r="A447" s="34" t="s">
        <v>945</v>
      </c>
      <c r="B447" s="16" t="s">
        <v>534</v>
      </c>
      <c r="C447" s="22">
        <v>2000</v>
      </c>
      <c r="D447" s="22">
        <f t="shared" si="201"/>
        <v>380</v>
      </c>
      <c r="E447" s="22">
        <f t="shared" si="202"/>
        <v>2380</v>
      </c>
      <c r="F447" s="35">
        <v>2000</v>
      </c>
      <c r="G447" s="35">
        <f t="shared" si="231"/>
        <v>380</v>
      </c>
      <c r="H447" s="35">
        <f t="shared" si="232"/>
        <v>2380</v>
      </c>
      <c r="I447" s="35">
        <v>145000</v>
      </c>
      <c r="J447" s="35">
        <f t="shared" si="233"/>
        <v>27550</v>
      </c>
      <c r="K447" s="35">
        <f t="shared" si="234"/>
        <v>172550</v>
      </c>
      <c r="L447" s="80">
        <v>155000</v>
      </c>
      <c r="M447" s="36">
        <f t="shared" si="235"/>
        <v>29450</v>
      </c>
      <c r="N447" s="36">
        <f t="shared" si="236"/>
        <v>184450</v>
      </c>
      <c r="O447" s="51">
        <v>95000</v>
      </c>
      <c r="P447" s="51">
        <f t="shared" si="237"/>
        <v>18050</v>
      </c>
      <c r="Q447" s="51">
        <f t="shared" si="238"/>
        <v>113050</v>
      </c>
      <c r="R447" s="51">
        <v>156000</v>
      </c>
      <c r="S447" s="51">
        <f t="shared" si="239"/>
        <v>29640</v>
      </c>
      <c r="T447" s="51">
        <f t="shared" si="240"/>
        <v>185640</v>
      </c>
    </row>
    <row r="448" spans="1:20" ht="15" customHeight="1" x14ac:dyDescent="0.3">
      <c r="A448" s="34" t="s">
        <v>946</v>
      </c>
      <c r="B448" s="16" t="s">
        <v>535</v>
      </c>
      <c r="C448" s="22">
        <v>54000</v>
      </c>
      <c r="D448" s="22">
        <f t="shared" si="201"/>
        <v>10260</v>
      </c>
      <c r="E448" s="22">
        <f t="shared" si="202"/>
        <v>64260</v>
      </c>
      <c r="F448" s="35">
        <v>54000</v>
      </c>
      <c r="G448" s="35">
        <f t="shared" si="231"/>
        <v>10260</v>
      </c>
      <c r="H448" s="35">
        <f t="shared" si="232"/>
        <v>64260</v>
      </c>
      <c r="I448" s="35">
        <v>54000</v>
      </c>
      <c r="J448" s="35">
        <f t="shared" si="233"/>
        <v>10260</v>
      </c>
      <c r="K448" s="35">
        <f t="shared" si="234"/>
        <v>64260</v>
      </c>
      <c r="L448" s="35">
        <v>54000</v>
      </c>
      <c r="M448" s="36">
        <f t="shared" si="235"/>
        <v>10260</v>
      </c>
      <c r="N448" s="36">
        <f t="shared" si="236"/>
        <v>64260</v>
      </c>
      <c r="O448" s="35">
        <v>54000</v>
      </c>
      <c r="P448" s="51">
        <f t="shared" si="237"/>
        <v>10260</v>
      </c>
      <c r="Q448" s="51">
        <f t="shared" si="238"/>
        <v>64260</v>
      </c>
      <c r="R448" s="36">
        <v>54000</v>
      </c>
      <c r="S448" s="51">
        <f t="shared" si="239"/>
        <v>10260</v>
      </c>
      <c r="T448" s="51">
        <f t="shared" si="240"/>
        <v>64260</v>
      </c>
    </row>
    <row r="449" spans="1:20" ht="15" customHeight="1" x14ac:dyDescent="0.3">
      <c r="A449" s="34" t="s">
        <v>947</v>
      </c>
      <c r="B449" s="16" t="s">
        <v>536</v>
      </c>
      <c r="C449" s="22">
        <v>75000</v>
      </c>
      <c r="D449" s="22">
        <f t="shared" si="201"/>
        <v>14250</v>
      </c>
      <c r="E449" s="22">
        <f t="shared" si="202"/>
        <v>89250</v>
      </c>
      <c r="F449" s="35">
        <v>75000</v>
      </c>
      <c r="G449" s="35">
        <f t="shared" si="231"/>
        <v>14250</v>
      </c>
      <c r="H449" s="35">
        <f t="shared" si="232"/>
        <v>89250</v>
      </c>
      <c r="I449" s="35">
        <v>165000</v>
      </c>
      <c r="J449" s="35">
        <f t="shared" si="233"/>
        <v>31350</v>
      </c>
      <c r="K449" s="35">
        <f t="shared" si="234"/>
        <v>196350</v>
      </c>
      <c r="L449" s="80">
        <v>165000</v>
      </c>
      <c r="M449" s="36">
        <f t="shared" si="235"/>
        <v>31350</v>
      </c>
      <c r="N449" s="36">
        <f t="shared" si="236"/>
        <v>196350</v>
      </c>
      <c r="O449" s="51">
        <v>130000</v>
      </c>
      <c r="P449" s="51">
        <f t="shared" si="237"/>
        <v>24700</v>
      </c>
      <c r="Q449" s="51">
        <f t="shared" si="238"/>
        <v>154700</v>
      </c>
      <c r="R449" s="51">
        <v>190000</v>
      </c>
      <c r="S449" s="51">
        <f t="shared" si="239"/>
        <v>36100</v>
      </c>
      <c r="T449" s="51">
        <f t="shared" si="240"/>
        <v>226100</v>
      </c>
    </row>
    <row r="450" spans="1:20" ht="15" customHeight="1" x14ac:dyDescent="0.3">
      <c r="A450" s="34" t="s">
        <v>948</v>
      </c>
      <c r="B450" s="16" t="s">
        <v>537</v>
      </c>
      <c r="C450" s="22">
        <v>29000</v>
      </c>
      <c r="D450" s="22">
        <f t="shared" si="201"/>
        <v>5510</v>
      </c>
      <c r="E450" s="22">
        <f t="shared" si="202"/>
        <v>34510</v>
      </c>
      <c r="F450" s="35">
        <v>29000</v>
      </c>
      <c r="G450" s="35">
        <f t="shared" si="231"/>
        <v>5510</v>
      </c>
      <c r="H450" s="35">
        <f t="shared" si="232"/>
        <v>34510</v>
      </c>
      <c r="I450" s="35">
        <v>35000</v>
      </c>
      <c r="J450" s="35">
        <f t="shared" si="233"/>
        <v>6650</v>
      </c>
      <c r="K450" s="35">
        <f t="shared" si="234"/>
        <v>41650</v>
      </c>
      <c r="L450" s="80">
        <v>35000</v>
      </c>
      <c r="M450" s="36">
        <f t="shared" si="235"/>
        <v>6650</v>
      </c>
      <c r="N450" s="36">
        <f t="shared" si="236"/>
        <v>41650</v>
      </c>
      <c r="O450" s="51">
        <v>28000</v>
      </c>
      <c r="P450" s="51">
        <f t="shared" si="237"/>
        <v>5320</v>
      </c>
      <c r="Q450" s="51">
        <f t="shared" si="238"/>
        <v>33320</v>
      </c>
      <c r="R450" s="51">
        <v>65000</v>
      </c>
      <c r="S450" s="51">
        <f t="shared" si="239"/>
        <v>12350</v>
      </c>
      <c r="T450" s="51">
        <f t="shared" si="240"/>
        <v>77350</v>
      </c>
    </row>
    <row r="451" spans="1:20" ht="15" customHeight="1" x14ac:dyDescent="0.3">
      <c r="A451" s="34" t="s">
        <v>949</v>
      </c>
      <c r="B451" s="16" t="s">
        <v>538</v>
      </c>
      <c r="C451" s="22">
        <v>122000</v>
      </c>
      <c r="D451" s="22">
        <f t="shared" si="201"/>
        <v>23180</v>
      </c>
      <c r="E451" s="22">
        <f t="shared" si="202"/>
        <v>145180</v>
      </c>
      <c r="F451" s="35">
        <v>122000</v>
      </c>
      <c r="G451" s="35">
        <f t="shared" si="231"/>
        <v>23180</v>
      </c>
      <c r="H451" s="35">
        <f t="shared" si="232"/>
        <v>145180</v>
      </c>
      <c r="I451" s="35">
        <v>122000</v>
      </c>
      <c r="J451" s="35">
        <f t="shared" si="233"/>
        <v>23180</v>
      </c>
      <c r="K451" s="35">
        <f t="shared" si="234"/>
        <v>145180</v>
      </c>
      <c r="L451" s="80">
        <v>175000</v>
      </c>
      <c r="M451" s="36">
        <f t="shared" si="235"/>
        <v>33250</v>
      </c>
      <c r="N451" s="36">
        <f t="shared" si="236"/>
        <v>208250</v>
      </c>
      <c r="O451" s="51">
        <v>95000</v>
      </c>
      <c r="P451" s="51">
        <f t="shared" si="237"/>
        <v>18050</v>
      </c>
      <c r="Q451" s="51">
        <f t="shared" si="238"/>
        <v>113050</v>
      </c>
      <c r="R451" s="51">
        <v>480000</v>
      </c>
      <c r="S451" s="51">
        <f t="shared" si="239"/>
        <v>91200</v>
      </c>
      <c r="T451" s="51">
        <f t="shared" si="240"/>
        <v>571200</v>
      </c>
    </row>
    <row r="452" spans="1:20" ht="15" customHeight="1" x14ac:dyDescent="0.3">
      <c r="A452" s="34" t="s">
        <v>950</v>
      </c>
      <c r="B452" s="16" t="s">
        <v>539</v>
      </c>
      <c r="C452" s="22">
        <v>144000</v>
      </c>
      <c r="D452" s="22">
        <f t="shared" ref="D452:D508" si="241">+C452*19%</f>
        <v>27360</v>
      </c>
      <c r="E452" s="22">
        <f t="shared" ref="E452:E508" si="242">+C452+D452</f>
        <v>171360</v>
      </c>
      <c r="F452" s="35">
        <v>144000</v>
      </c>
      <c r="G452" s="35">
        <f t="shared" si="231"/>
        <v>27360</v>
      </c>
      <c r="H452" s="35">
        <f t="shared" si="232"/>
        <v>171360</v>
      </c>
      <c r="I452" s="35">
        <v>460000</v>
      </c>
      <c r="J452" s="35">
        <f t="shared" si="233"/>
        <v>87400</v>
      </c>
      <c r="K452" s="35">
        <f t="shared" si="234"/>
        <v>547400</v>
      </c>
      <c r="L452" s="80">
        <v>680000</v>
      </c>
      <c r="M452" s="36">
        <f t="shared" si="235"/>
        <v>129200</v>
      </c>
      <c r="N452" s="36">
        <f t="shared" si="236"/>
        <v>809200</v>
      </c>
      <c r="O452" s="51">
        <v>120000</v>
      </c>
      <c r="P452" s="51">
        <f t="shared" si="237"/>
        <v>22800</v>
      </c>
      <c r="Q452" s="51">
        <f t="shared" si="238"/>
        <v>142800</v>
      </c>
      <c r="R452" s="51">
        <v>1460000</v>
      </c>
      <c r="S452" s="51">
        <f t="shared" si="239"/>
        <v>277400</v>
      </c>
      <c r="T452" s="51">
        <f t="shared" si="240"/>
        <v>1737400</v>
      </c>
    </row>
    <row r="453" spans="1:20" ht="15" customHeight="1" x14ac:dyDescent="0.3">
      <c r="A453" s="34" t="s">
        <v>951</v>
      </c>
      <c r="B453" s="16" t="s">
        <v>540</v>
      </c>
      <c r="C453" s="22">
        <v>91000</v>
      </c>
      <c r="D453" s="22">
        <f t="shared" si="241"/>
        <v>17290</v>
      </c>
      <c r="E453" s="22">
        <f t="shared" si="242"/>
        <v>108290</v>
      </c>
      <c r="F453" s="35">
        <v>91000</v>
      </c>
      <c r="G453" s="35">
        <f t="shared" si="231"/>
        <v>17290</v>
      </c>
      <c r="H453" s="35">
        <f t="shared" si="232"/>
        <v>108290</v>
      </c>
      <c r="I453" s="35">
        <v>145000</v>
      </c>
      <c r="J453" s="35">
        <f t="shared" si="233"/>
        <v>27550</v>
      </c>
      <c r="K453" s="35">
        <f t="shared" si="234"/>
        <v>172550</v>
      </c>
      <c r="L453" s="80">
        <v>165000</v>
      </c>
      <c r="M453" s="36">
        <f t="shared" si="235"/>
        <v>31350</v>
      </c>
      <c r="N453" s="36">
        <f t="shared" si="236"/>
        <v>196350</v>
      </c>
      <c r="O453" s="51">
        <v>90000</v>
      </c>
      <c r="P453" s="51">
        <f t="shared" si="237"/>
        <v>17100</v>
      </c>
      <c r="Q453" s="51">
        <f t="shared" si="238"/>
        <v>107100</v>
      </c>
      <c r="R453" s="51">
        <v>195000</v>
      </c>
      <c r="S453" s="51">
        <f t="shared" si="239"/>
        <v>37050</v>
      </c>
      <c r="T453" s="51">
        <f t="shared" si="240"/>
        <v>232050</v>
      </c>
    </row>
    <row r="454" spans="1:20" ht="15" customHeight="1" x14ac:dyDescent="0.3">
      <c r="A454" s="34" t="s">
        <v>1331</v>
      </c>
      <c r="B454" s="16" t="s">
        <v>541</v>
      </c>
      <c r="C454" s="22">
        <v>78000</v>
      </c>
      <c r="D454" s="22">
        <f t="shared" si="241"/>
        <v>14820</v>
      </c>
      <c r="E454" s="22">
        <f t="shared" si="242"/>
        <v>92820</v>
      </c>
      <c r="F454" s="35">
        <v>78000</v>
      </c>
      <c r="G454" s="35">
        <f t="shared" si="231"/>
        <v>14820</v>
      </c>
      <c r="H454" s="35">
        <f t="shared" si="232"/>
        <v>92820</v>
      </c>
      <c r="I454" s="35">
        <v>78000</v>
      </c>
      <c r="J454" s="35">
        <f t="shared" si="233"/>
        <v>14820</v>
      </c>
      <c r="K454" s="35">
        <f t="shared" si="234"/>
        <v>92820</v>
      </c>
      <c r="L454" s="80">
        <v>78000</v>
      </c>
      <c r="M454" s="36">
        <f t="shared" si="235"/>
        <v>14820</v>
      </c>
      <c r="N454" s="36">
        <f t="shared" si="236"/>
        <v>92820</v>
      </c>
      <c r="O454" s="51">
        <v>70000</v>
      </c>
      <c r="P454" s="51">
        <f t="shared" si="237"/>
        <v>13300</v>
      </c>
      <c r="Q454" s="51">
        <f t="shared" si="238"/>
        <v>83300</v>
      </c>
      <c r="R454" s="51">
        <v>115000</v>
      </c>
      <c r="S454" s="51">
        <f t="shared" si="239"/>
        <v>21850</v>
      </c>
      <c r="T454" s="51">
        <f t="shared" si="240"/>
        <v>136850</v>
      </c>
    </row>
    <row r="455" spans="1:20" ht="15" customHeight="1" x14ac:dyDescent="0.3">
      <c r="A455" s="34" t="s">
        <v>1332</v>
      </c>
      <c r="B455" s="16" t="s">
        <v>542</v>
      </c>
      <c r="C455" s="22">
        <v>41000</v>
      </c>
      <c r="D455" s="22">
        <f t="shared" si="241"/>
        <v>7790</v>
      </c>
      <c r="E455" s="22">
        <f t="shared" si="242"/>
        <v>48790</v>
      </c>
      <c r="F455" s="35">
        <v>41000</v>
      </c>
      <c r="G455" s="35">
        <f t="shared" si="231"/>
        <v>7790</v>
      </c>
      <c r="H455" s="35">
        <f t="shared" si="232"/>
        <v>48790</v>
      </c>
      <c r="I455" s="35">
        <v>41000</v>
      </c>
      <c r="J455" s="35">
        <f t="shared" si="233"/>
        <v>7790</v>
      </c>
      <c r="K455" s="35">
        <f t="shared" si="234"/>
        <v>48790</v>
      </c>
      <c r="L455" s="80">
        <v>41000</v>
      </c>
      <c r="M455" s="36">
        <f t="shared" si="235"/>
        <v>7790</v>
      </c>
      <c r="N455" s="36">
        <f t="shared" si="236"/>
        <v>48790</v>
      </c>
      <c r="O455" s="51">
        <v>41000</v>
      </c>
      <c r="P455" s="51">
        <f t="shared" si="237"/>
        <v>7790</v>
      </c>
      <c r="Q455" s="51">
        <f t="shared" si="238"/>
        <v>48790</v>
      </c>
      <c r="R455" s="51">
        <v>41000</v>
      </c>
      <c r="S455" s="51">
        <f t="shared" si="239"/>
        <v>7790</v>
      </c>
      <c r="T455" s="51">
        <f t="shared" si="240"/>
        <v>48790</v>
      </c>
    </row>
    <row r="456" spans="1:20" ht="15" customHeight="1" x14ac:dyDescent="0.3">
      <c r="A456" s="34" t="s">
        <v>1333</v>
      </c>
      <c r="B456" s="16" t="s">
        <v>543</v>
      </c>
      <c r="C456" s="22">
        <v>30000</v>
      </c>
      <c r="D456" s="22">
        <f t="shared" si="241"/>
        <v>5700</v>
      </c>
      <c r="E456" s="22">
        <f t="shared" si="242"/>
        <v>35700</v>
      </c>
      <c r="F456" s="35">
        <v>30000</v>
      </c>
      <c r="G456" s="35">
        <f t="shared" si="231"/>
        <v>5700</v>
      </c>
      <c r="H456" s="35">
        <f t="shared" si="232"/>
        <v>35700</v>
      </c>
      <c r="I456" s="35">
        <v>55000</v>
      </c>
      <c r="J456" s="35">
        <f t="shared" si="233"/>
        <v>10450</v>
      </c>
      <c r="K456" s="35">
        <f t="shared" si="234"/>
        <v>65450</v>
      </c>
      <c r="L456" s="80">
        <v>65000</v>
      </c>
      <c r="M456" s="36">
        <f t="shared" si="235"/>
        <v>12350</v>
      </c>
      <c r="N456" s="36">
        <f t="shared" si="236"/>
        <v>77350</v>
      </c>
      <c r="O456" s="51">
        <v>48000</v>
      </c>
      <c r="P456" s="51">
        <f t="shared" si="237"/>
        <v>9120</v>
      </c>
      <c r="Q456" s="51">
        <f t="shared" si="238"/>
        <v>57120</v>
      </c>
      <c r="R456" s="51">
        <v>98000</v>
      </c>
      <c r="S456" s="51">
        <f t="shared" si="239"/>
        <v>18620</v>
      </c>
      <c r="T456" s="51">
        <f t="shared" si="240"/>
        <v>116620</v>
      </c>
    </row>
    <row r="457" spans="1:20" ht="15" customHeight="1" x14ac:dyDescent="0.3">
      <c r="A457" s="34" t="s">
        <v>1334</v>
      </c>
      <c r="B457" s="16" t="s">
        <v>544</v>
      </c>
      <c r="C457" s="22">
        <v>87000</v>
      </c>
      <c r="D457" s="22">
        <f t="shared" si="241"/>
        <v>16530</v>
      </c>
      <c r="E457" s="22">
        <f t="shared" si="242"/>
        <v>103530</v>
      </c>
      <c r="F457" s="35">
        <v>87000</v>
      </c>
      <c r="G457" s="35">
        <f t="shared" si="231"/>
        <v>16530</v>
      </c>
      <c r="H457" s="35">
        <f t="shared" si="232"/>
        <v>103530</v>
      </c>
      <c r="I457" s="35">
        <v>260000</v>
      </c>
      <c r="J457" s="35">
        <f t="shared" si="233"/>
        <v>49400</v>
      </c>
      <c r="K457" s="35">
        <f t="shared" si="234"/>
        <v>309400</v>
      </c>
      <c r="L457" s="80">
        <v>340000</v>
      </c>
      <c r="M457" s="36">
        <f t="shared" si="235"/>
        <v>64600</v>
      </c>
      <c r="N457" s="36">
        <f t="shared" si="236"/>
        <v>404600</v>
      </c>
      <c r="O457" s="51">
        <v>98000</v>
      </c>
      <c r="P457" s="51">
        <f t="shared" si="237"/>
        <v>18620</v>
      </c>
      <c r="Q457" s="51">
        <f t="shared" si="238"/>
        <v>116620</v>
      </c>
      <c r="R457" s="51">
        <v>360000</v>
      </c>
      <c r="S457" s="51">
        <f t="shared" si="239"/>
        <v>68400</v>
      </c>
      <c r="T457" s="51">
        <f t="shared" si="240"/>
        <v>428400</v>
      </c>
    </row>
    <row r="458" spans="1:20" ht="15" customHeight="1" x14ac:dyDescent="0.3">
      <c r="A458" s="34" t="s">
        <v>1335</v>
      </c>
      <c r="B458" s="16" t="s">
        <v>1386</v>
      </c>
      <c r="C458" s="22">
        <v>220000</v>
      </c>
      <c r="D458" s="22">
        <f t="shared" si="241"/>
        <v>41800</v>
      </c>
      <c r="E458" s="22">
        <f t="shared" si="242"/>
        <v>261800</v>
      </c>
      <c r="F458" s="35">
        <v>220000</v>
      </c>
      <c r="G458" s="35">
        <f t="shared" si="231"/>
        <v>41800</v>
      </c>
      <c r="H458" s="35">
        <f t="shared" si="232"/>
        <v>261800</v>
      </c>
      <c r="I458" s="35">
        <v>220000</v>
      </c>
      <c r="J458" s="35">
        <f t="shared" si="233"/>
        <v>41800</v>
      </c>
      <c r="K458" s="35">
        <f t="shared" si="234"/>
        <v>261800</v>
      </c>
      <c r="L458" s="80">
        <v>220000</v>
      </c>
      <c r="M458" s="36">
        <f t="shared" si="235"/>
        <v>41800</v>
      </c>
      <c r="N458" s="36">
        <f t="shared" si="236"/>
        <v>261800</v>
      </c>
      <c r="O458" s="51">
        <v>220000</v>
      </c>
      <c r="P458" s="51">
        <f t="shared" si="237"/>
        <v>41800</v>
      </c>
      <c r="Q458" s="51">
        <f t="shared" si="238"/>
        <v>261800</v>
      </c>
      <c r="R458" s="51">
        <v>220000</v>
      </c>
      <c r="S458" s="51">
        <f t="shared" si="239"/>
        <v>41800</v>
      </c>
      <c r="T458" s="51">
        <f t="shared" si="240"/>
        <v>261800</v>
      </c>
    </row>
    <row r="459" spans="1:20" ht="15" customHeight="1" x14ac:dyDescent="0.3">
      <c r="A459" s="34" t="s">
        <v>1336</v>
      </c>
      <c r="B459" s="16" t="s">
        <v>545</v>
      </c>
      <c r="C459" s="22">
        <v>38000</v>
      </c>
      <c r="D459" s="22">
        <f t="shared" si="241"/>
        <v>7220</v>
      </c>
      <c r="E459" s="22">
        <f t="shared" si="242"/>
        <v>45220</v>
      </c>
      <c r="F459" s="35">
        <v>38000</v>
      </c>
      <c r="G459" s="35">
        <f t="shared" si="231"/>
        <v>7220</v>
      </c>
      <c r="H459" s="35">
        <f t="shared" si="232"/>
        <v>45220</v>
      </c>
      <c r="I459" s="35">
        <v>220000</v>
      </c>
      <c r="J459" s="35">
        <f t="shared" si="233"/>
        <v>41800</v>
      </c>
      <c r="K459" s="35">
        <f t="shared" si="234"/>
        <v>261800</v>
      </c>
      <c r="L459" s="80">
        <v>220000</v>
      </c>
      <c r="M459" s="36">
        <f t="shared" si="235"/>
        <v>41800</v>
      </c>
      <c r="N459" s="36">
        <f t="shared" si="236"/>
        <v>261800</v>
      </c>
      <c r="O459" s="51">
        <v>90000</v>
      </c>
      <c r="P459" s="51">
        <f t="shared" si="237"/>
        <v>17100</v>
      </c>
      <c r="Q459" s="51">
        <f t="shared" si="238"/>
        <v>107100</v>
      </c>
      <c r="R459" s="51">
        <v>260000</v>
      </c>
      <c r="S459" s="51">
        <f t="shared" si="239"/>
        <v>49400</v>
      </c>
      <c r="T459" s="51">
        <f t="shared" si="240"/>
        <v>309400</v>
      </c>
    </row>
    <row r="460" spans="1:20" ht="15" customHeight="1" x14ac:dyDescent="0.3">
      <c r="A460" s="34" t="s">
        <v>1337</v>
      </c>
      <c r="B460" s="16" t="s">
        <v>546</v>
      </c>
      <c r="C460" s="22">
        <v>37000</v>
      </c>
      <c r="D460" s="22">
        <f t="shared" si="241"/>
        <v>7030</v>
      </c>
      <c r="E460" s="22">
        <f t="shared" si="242"/>
        <v>44030</v>
      </c>
      <c r="F460" s="35">
        <v>37000</v>
      </c>
      <c r="G460" s="35">
        <f t="shared" si="231"/>
        <v>7030</v>
      </c>
      <c r="H460" s="35">
        <f t="shared" si="232"/>
        <v>44030</v>
      </c>
      <c r="I460" s="35">
        <v>240000</v>
      </c>
      <c r="J460" s="35">
        <f t="shared" si="233"/>
        <v>45600</v>
      </c>
      <c r="K460" s="35">
        <f t="shared" si="234"/>
        <v>285600</v>
      </c>
      <c r="L460" s="80">
        <v>240000</v>
      </c>
      <c r="M460" s="36">
        <f t="shared" si="235"/>
        <v>45600</v>
      </c>
      <c r="N460" s="36">
        <f t="shared" si="236"/>
        <v>285600</v>
      </c>
      <c r="O460" s="51">
        <v>95000</v>
      </c>
      <c r="P460" s="51">
        <f t="shared" si="237"/>
        <v>18050</v>
      </c>
      <c r="Q460" s="51">
        <f t="shared" si="238"/>
        <v>113050</v>
      </c>
      <c r="R460" s="51">
        <v>280000</v>
      </c>
      <c r="S460" s="51">
        <f t="shared" si="239"/>
        <v>53200</v>
      </c>
      <c r="T460" s="51">
        <f t="shared" si="240"/>
        <v>333200</v>
      </c>
    </row>
    <row r="461" spans="1:20" ht="15" customHeight="1" x14ac:dyDescent="0.3">
      <c r="A461" s="34" t="s">
        <v>1338</v>
      </c>
      <c r="B461" s="16" t="s">
        <v>1416</v>
      </c>
      <c r="C461" s="22">
        <v>3500</v>
      </c>
      <c r="D461" s="22">
        <f t="shared" ref="D461:D476" si="243">+C461*19%</f>
        <v>665</v>
      </c>
      <c r="E461" s="22">
        <f t="shared" ref="E461:E476" si="244">+C461+D461</f>
        <v>4165</v>
      </c>
      <c r="F461" s="22">
        <v>3500</v>
      </c>
      <c r="G461" s="35">
        <f t="shared" si="231"/>
        <v>665</v>
      </c>
      <c r="H461" s="35">
        <f t="shared" si="232"/>
        <v>4165</v>
      </c>
      <c r="I461" s="22">
        <v>3500</v>
      </c>
      <c r="J461" s="35">
        <f t="shared" si="233"/>
        <v>665</v>
      </c>
      <c r="K461" s="35">
        <f t="shared" si="234"/>
        <v>4165</v>
      </c>
      <c r="L461" s="22">
        <v>3500</v>
      </c>
      <c r="M461" s="36">
        <f t="shared" si="235"/>
        <v>665</v>
      </c>
      <c r="N461" s="36">
        <f t="shared" si="236"/>
        <v>4165</v>
      </c>
      <c r="O461" s="22">
        <v>3500</v>
      </c>
      <c r="P461" s="51">
        <f t="shared" si="237"/>
        <v>665</v>
      </c>
      <c r="Q461" s="51">
        <f t="shared" si="238"/>
        <v>4165</v>
      </c>
      <c r="R461" s="22">
        <v>3500</v>
      </c>
      <c r="S461" s="51">
        <f t="shared" si="239"/>
        <v>665</v>
      </c>
      <c r="T461" s="51">
        <f t="shared" si="240"/>
        <v>4165</v>
      </c>
    </row>
    <row r="462" spans="1:20" ht="15" customHeight="1" x14ac:dyDescent="0.3">
      <c r="A462" s="34" t="s">
        <v>1339</v>
      </c>
      <c r="B462" s="16" t="s">
        <v>1417</v>
      </c>
      <c r="C462" s="22">
        <v>4800</v>
      </c>
      <c r="D462" s="22">
        <f t="shared" si="243"/>
        <v>912</v>
      </c>
      <c r="E462" s="22">
        <f t="shared" si="244"/>
        <v>5712</v>
      </c>
      <c r="F462" s="22">
        <v>4800</v>
      </c>
      <c r="G462" s="35">
        <f t="shared" si="231"/>
        <v>912</v>
      </c>
      <c r="H462" s="35">
        <f t="shared" si="232"/>
        <v>5712</v>
      </c>
      <c r="I462" s="22">
        <v>4800</v>
      </c>
      <c r="J462" s="35">
        <f t="shared" si="233"/>
        <v>912</v>
      </c>
      <c r="K462" s="35">
        <f t="shared" si="234"/>
        <v>5712</v>
      </c>
      <c r="L462" s="22">
        <v>4800</v>
      </c>
      <c r="M462" s="36">
        <f t="shared" si="235"/>
        <v>912</v>
      </c>
      <c r="N462" s="36">
        <f t="shared" si="236"/>
        <v>5712</v>
      </c>
      <c r="O462" s="22">
        <v>4800</v>
      </c>
      <c r="P462" s="51">
        <f t="shared" si="237"/>
        <v>912</v>
      </c>
      <c r="Q462" s="51">
        <f t="shared" si="238"/>
        <v>5712</v>
      </c>
      <c r="R462" s="22">
        <v>4800</v>
      </c>
      <c r="S462" s="51">
        <f t="shared" si="239"/>
        <v>912</v>
      </c>
      <c r="T462" s="51">
        <f t="shared" si="240"/>
        <v>5712</v>
      </c>
    </row>
    <row r="463" spans="1:20" ht="15" customHeight="1" x14ac:dyDescent="0.3">
      <c r="A463" s="34" t="s">
        <v>1340</v>
      </c>
      <c r="B463" s="16" t="s">
        <v>1418</v>
      </c>
      <c r="C463" s="22">
        <v>7500</v>
      </c>
      <c r="D463" s="22">
        <f t="shared" si="243"/>
        <v>1425</v>
      </c>
      <c r="E463" s="22">
        <f t="shared" si="244"/>
        <v>8925</v>
      </c>
      <c r="F463" s="22">
        <v>7500</v>
      </c>
      <c r="G463" s="35">
        <f t="shared" si="231"/>
        <v>1425</v>
      </c>
      <c r="H463" s="35">
        <f t="shared" si="232"/>
        <v>8925</v>
      </c>
      <c r="I463" s="22">
        <v>7500</v>
      </c>
      <c r="J463" s="35">
        <f t="shared" si="233"/>
        <v>1425</v>
      </c>
      <c r="K463" s="35">
        <f t="shared" si="234"/>
        <v>8925</v>
      </c>
      <c r="L463" s="22">
        <v>7500</v>
      </c>
      <c r="M463" s="36">
        <f t="shared" si="235"/>
        <v>1425</v>
      </c>
      <c r="N463" s="36">
        <f t="shared" si="236"/>
        <v>8925</v>
      </c>
      <c r="O463" s="22">
        <v>7500</v>
      </c>
      <c r="P463" s="51">
        <f t="shared" si="237"/>
        <v>1425</v>
      </c>
      <c r="Q463" s="51">
        <f t="shared" si="238"/>
        <v>8925</v>
      </c>
      <c r="R463" s="22">
        <v>7500</v>
      </c>
      <c r="S463" s="51">
        <f t="shared" si="239"/>
        <v>1425</v>
      </c>
      <c r="T463" s="51">
        <f t="shared" si="240"/>
        <v>8925</v>
      </c>
    </row>
    <row r="464" spans="1:20" ht="15" customHeight="1" x14ac:dyDescent="0.3">
      <c r="A464" s="34" t="s">
        <v>1341</v>
      </c>
      <c r="B464" s="16" t="s">
        <v>1419</v>
      </c>
      <c r="C464" s="22">
        <v>25000</v>
      </c>
      <c r="D464" s="22">
        <f t="shared" si="243"/>
        <v>4750</v>
      </c>
      <c r="E464" s="22">
        <f t="shared" si="244"/>
        <v>29750</v>
      </c>
      <c r="F464" s="22">
        <v>25000</v>
      </c>
      <c r="G464" s="35">
        <f t="shared" si="231"/>
        <v>4750</v>
      </c>
      <c r="H464" s="35">
        <f t="shared" si="232"/>
        <v>29750</v>
      </c>
      <c r="I464" s="22">
        <v>25000</v>
      </c>
      <c r="J464" s="35">
        <f t="shared" si="233"/>
        <v>4750</v>
      </c>
      <c r="K464" s="35">
        <f t="shared" si="234"/>
        <v>29750</v>
      </c>
      <c r="L464" s="22">
        <v>25000</v>
      </c>
      <c r="M464" s="36">
        <f t="shared" si="235"/>
        <v>4750</v>
      </c>
      <c r="N464" s="36">
        <f t="shared" si="236"/>
        <v>29750</v>
      </c>
      <c r="O464" s="22">
        <v>25000</v>
      </c>
      <c r="P464" s="51">
        <f t="shared" si="237"/>
        <v>4750</v>
      </c>
      <c r="Q464" s="51">
        <f t="shared" si="238"/>
        <v>29750</v>
      </c>
      <c r="R464" s="22">
        <v>25000</v>
      </c>
      <c r="S464" s="51">
        <f t="shared" si="239"/>
        <v>4750</v>
      </c>
      <c r="T464" s="51">
        <f t="shared" si="240"/>
        <v>29750</v>
      </c>
    </row>
    <row r="465" spans="1:20" ht="15" customHeight="1" x14ac:dyDescent="0.3">
      <c r="A465" s="34" t="s">
        <v>1342</v>
      </c>
      <c r="B465" s="16" t="s">
        <v>1404</v>
      </c>
      <c r="C465" s="22">
        <v>2500</v>
      </c>
      <c r="D465" s="22">
        <f t="shared" si="243"/>
        <v>475</v>
      </c>
      <c r="E465" s="22">
        <f t="shared" si="244"/>
        <v>2975</v>
      </c>
      <c r="F465" s="22">
        <v>2500</v>
      </c>
      <c r="G465" s="35">
        <f t="shared" si="231"/>
        <v>475</v>
      </c>
      <c r="H465" s="35">
        <f t="shared" si="232"/>
        <v>2975</v>
      </c>
      <c r="I465" s="22">
        <v>2500</v>
      </c>
      <c r="J465" s="35">
        <f t="shared" si="233"/>
        <v>475</v>
      </c>
      <c r="K465" s="35">
        <f t="shared" si="234"/>
        <v>2975</v>
      </c>
      <c r="L465" s="22">
        <v>2500</v>
      </c>
      <c r="M465" s="36">
        <f t="shared" si="235"/>
        <v>475</v>
      </c>
      <c r="N465" s="36">
        <f t="shared" si="236"/>
        <v>2975</v>
      </c>
      <c r="O465" s="22">
        <v>2500</v>
      </c>
      <c r="P465" s="51">
        <f t="shared" si="237"/>
        <v>475</v>
      </c>
      <c r="Q465" s="51">
        <f t="shared" si="238"/>
        <v>2975</v>
      </c>
      <c r="R465" s="22">
        <v>2500</v>
      </c>
      <c r="S465" s="51">
        <f t="shared" si="239"/>
        <v>475</v>
      </c>
      <c r="T465" s="51">
        <f t="shared" si="240"/>
        <v>2975</v>
      </c>
    </row>
    <row r="466" spans="1:20" ht="15" customHeight="1" x14ac:dyDescent="0.3">
      <c r="A466" s="34" t="s">
        <v>1343</v>
      </c>
      <c r="B466" s="16" t="s">
        <v>1405</v>
      </c>
      <c r="C466" s="22">
        <v>3500</v>
      </c>
      <c r="D466" s="22">
        <f t="shared" si="243"/>
        <v>665</v>
      </c>
      <c r="E466" s="22">
        <f t="shared" si="244"/>
        <v>4165</v>
      </c>
      <c r="F466" s="22">
        <v>3500</v>
      </c>
      <c r="G466" s="35">
        <f t="shared" si="231"/>
        <v>665</v>
      </c>
      <c r="H466" s="35">
        <f t="shared" si="232"/>
        <v>4165</v>
      </c>
      <c r="I466" s="22">
        <v>3500</v>
      </c>
      <c r="J466" s="35">
        <f t="shared" si="233"/>
        <v>665</v>
      </c>
      <c r="K466" s="35">
        <f t="shared" si="234"/>
        <v>4165</v>
      </c>
      <c r="L466" s="22">
        <v>3500</v>
      </c>
      <c r="M466" s="36">
        <f t="shared" si="235"/>
        <v>665</v>
      </c>
      <c r="N466" s="36">
        <f t="shared" si="236"/>
        <v>4165</v>
      </c>
      <c r="O466" s="22">
        <v>3500</v>
      </c>
      <c r="P466" s="51">
        <f t="shared" si="237"/>
        <v>665</v>
      </c>
      <c r="Q466" s="51">
        <f t="shared" si="238"/>
        <v>4165</v>
      </c>
      <c r="R466" s="22">
        <v>3500</v>
      </c>
      <c r="S466" s="51">
        <f t="shared" si="239"/>
        <v>665</v>
      </c>
      <c r="T466" s="51">
        <f t="shared" si="240"/>
        <v>4165</v>
      </c>
    </row>
    <row r="467" spans="1:20" ht="15" customHeight="1" x14ac:dyDescent="0.3">
      <c r="A467" s="34" t="s">
        <v>1344</v>
      </c>
      <c r="B467" s="16" t="s">
        <v>1406</v>
      </c>
      <c r="C467" s="22">
        <v>4500</v>
      </c>
      <c r="D467" s="22">
        <f t="shared" si="243"/>
        <v>855</v>
      </c>
      <c r="E467" s="22">
        <f t="shared" si="244"/>
        <v>5355</v>
      </c>
      <c r="F467" s="22">
        <v>4500</v>
      </c>
      <c r="G467" s="35">
        <f t="shared" si="231"/>
        <v>855</v>
      </c>
      <c r="H467" s="35">
        <f t="shared" si="232"/>
        <v>5355</v>
      </c>
      <c r="I467" s="22">
        <v>4500</v>
      </c>
      <c r="J467" s="35">
        <f t="shared" si="233"/>
        <v>855</v>
      </c>
      <c r="K467" s="35">
        <f t="shared" si="234"/>
        <v>5355</v>
      </c>
      <c r="L467" s="22">
        <v>4500</v>
      </c>
      <c r="M467" s="36">
        <f t="shared" si="235"/>
        <v>855</v>
      </c>
      <c r="N467" s="36">
        <f t="shared" si="236"/>
        <v>5355</v>
      </c>
      <c r="O467" s="22">
        <v>4500</v>
      </c>
      <c r="P467" s="51">
        <f t="shared" si="237"/>
        <v>855</v>
      </c>
      <c r="Q467" s="51">
        <f t="shared" si="238"/>
        <v>5355</v>
      </c>
      <c r="R467" s="22">
        <v>4500</v>
      </c>
      <c r="S467" s="51">
        <f t="shared" si="239"/>
        <v>855</v>
      </c>
      <c r="T467" s="51">
        <f t="shared" si="240"/>
        <v>5355</v>
      </c>
    </row>
    <row r="468" spans="1:20" ht="15" customHeight="1" x14ac:dyDescent="0.3">
      <c r="A468" s="34" t="s">
        <v>1345</v>
      </c>
      <c r="B468" s="16" t="s">
        <v>1407</v>
      </c>
      <c r="C468" s="22">
        <v>5500</v>
      </c>
      <c r="D468" s="22">
        <f t="shared" si="243"/>
        <v>1045</v>
      </c>
      <c r="E468" s="22">
        <f t="shared" si="244"/>
        <v>6545</v>
      </c>
      <c r="F468" s="22">
        <v>5500</v>
      </c>
      <c r="G468" s="35">
        <f t="shared" si="231"/>
        <v>1045</v>
      </c>
      <c r="H468" s="35">
        <f t="shared" si="232"/>
        <v>6545</v>
      </c>
      <c r="I468" s="22">
        <v>5500</v>
      </c>
      <c r="J468" s="35">
        <f t="shared" si="233"/>
        <v>1045</v>
      </c>
      <c r="K468" s="35">
        <f t="shared" si="234"/>
        <v>6545</v>
      </c>
      <c r="L468" s="22">
        <v>5500</v>
      </c>
      <c r="M468" s="36">
        <f t="shared" si="235"/>
        <v>1045</v>
      </c>
      <c r="N468" s="36">
        <f t="shared" si="236"/>
        <v>6545</v>
      </c>
      <c r="O468" s="22">
        <v>5500</v>
      </c>
      <c r="P468" s="51">
        <f t="shared" si="237"/>
        <v>1045</v>
      </c>
      <c r="Q468" s="51">
        <f t="shared" si="238"/>
        <v>6545</v>
      </c>
      <c r="R468" s="22">
        <v>5500</v>
      </c>
      <c r="S468" s="51">
        <f t="shared" si="239"/>
        <v>1045</v>
      </c>
      <c r="T468" s="51">
        <f t="shared" si="240"/>
        <v>6545</v>
      </c>
    </row>
    <row r="469" spans="1:20" ht="15" customHeight="1" x14ac:dyDescent="0.3">
      <c r="A469" s="34" t="s">
        <v>1346</v>
      </c>
      <c r="B469" s="16" t="s">
        <v>1408</v>
      </c>
      <c r="C469" s="22">
        <v>6500</v>
      </c>
      <c r="D469" s="22">
        <f t="shared" si="243"/>
        <v>1235</v>
      </c>
      <c r="E469" s="22">
        <f t="shared" si="244"/>
        <v>7735</v>
      </c>
      <c r="F469" s="22">
        <v>6500</v>
      </c>
      <c r="G469" s="35">
        <f t="shared" si="231"/>
        <v>1235</v>
      </c>
      <c r="H469" s="35">
        <f t="shared" si="232"/>
        <v>7735</v>
      </c>
      <c r="I469" s="22">
        <v>6500</v>
      </c>
      <c r="J469" s="35">
        <f t="shared" si="233"/>
        <v>1235</v>
      </c>
      <c r="K469" s="35">
        <f t="shared" si="234"/>
        <v>7735</v>
      </c>
      <c r="L469" s="22">
        <v>6500</v>
      </c>
      <c r="M469" s="36">
        <f t="shared" si="235"/>
        <v>1235</v>
      </c>
      <c r="N469" s="36">
        <f t="shared" si="236"/>
        <v>7735</v>
      </c>
      <c r="O469" s="22">
        <v>6500</v>
      </c>
      <c r="P469" s="51">
        <f t="shared" si="237"/>
        <v>1235</v>
      </c>
      <c r="Q469" s="51">
        <f t="shared" si="238"/>
        <v>7735</v>
      </c>
      <c r="R469" s="22">
        <v>6500</v>
      </c>
      <c r="S469" s="51">
        <f t="shared" si="239"/>
        <v>1235</v>
      </c>
      <c r="T469" s="51">
        <f t="shared" si="240"/>
        <v>7735</v>
      </c>
    </row>
    <row r="470" spans="1:20" ht="15" customHeight="1" x14ac:dyDescent="0.3">
      <c r="A470" s="34" t="s">
        <v>1347</v>
      </c>
      <c r="B470" s="16" t="s">
        <v>1409</v>
      </c>
      <c r="C470" s="22">
        <v>7500</v>
      </c>
      <c r="D470" s="22">
        <f t="shared" si="243"/>
        <v>1425</v>
      </c>
      <c r="E470" s="22">
        <f t="shared" si="244"/>
        <v>8925</v>
      </c>
      <c r="F470" s="22">
        <v>7500</v>
      </c>
      <c r="G470" s="35">
        <f t="shared" si="231"/>
        <v>1425</v>
      </c>
      <c r="H470" s="35">
        <f t="shared" si="232"/>
        <v>8925</v>
      </c>
      <c r="I470" s="22">
        <v>7500</v>
      </c>
      <c r="J470" s="35">
        <f t="shared" si="233"/>
        <v>1425</v>
      </c>
      <c r="K470" s="35">
        <f t="shared" si="234"/>
        <v>8925</v>
      </c>
      <c r="L470" s="22">
        <v>7500</v>
      </c>
      <c r="M470" s="36">
        <f t="shared" si="235"/>
        <v>1425</v>
      </c>
      <c r="N470" s="36">
        <f t="shared" si="236"/>
        <v>8925</v>
      </c>
      <c r="O470" s="22">
        <v>7500</v>
      </c>
      <c r="P470" s="51">
        <f t="shared" si="237"/>
        <v>1425</v>
      </c>
      <c r="Q470" s="51">
        <f t="shared" si="238"/>
        <v>8925</v>
      </c>
      <c r="R470" s="22">
        <v>7500</v>
      </c>
      <c r="S470" s="51">
        <f t="shared" si="239"/>
        <v>1425</v>
      </c>
      <c r="T470" s="51">
        <f t="shared" si="240"/>
        <v>8925</v>
      </c>
    </row>
    <row r="471" spans="1:20" ht="15" customHeight="1" x14ac:dyDescent="0.3">
      <c r="A471" s="34" t="s">
        <v>1348</v>
      </c>
      <c r="B471" s="16" t="s">
        <v>1410</v>
      </c>
      <c r="C471" s="22">
        <v>8500</v>
      </c>
      <c r="D471" s="22">
        <f t="shared" si="243"/>
        <v>1615</v>
      </c>
      <c r="E471" s="22">
        <f t="shared" si="244"/>
        <v>10115</v>
      </c>
      <c r="F471" s="22">
        <v>8500</v>
      </c>
      <c r="G471" s="35">
        <f t="shared" si="231"/>
        <v>1615</v>
      </c>
      <c r="H471" s="35">
        <f t="shared" si="232"/>
        <v>10115</v>
      </c>
      <c r="I471" s="22">
        <v>8500</v>
      </c>
      <c r="J471" s="35">
        <f t="shared" si="233"/>
        <v>1615</v>
      </c>
      <c r="K471" s="35">
        <f t="shared" si="234"/>
        <v>10115</v>
      </c>
      <c r="L471" s="22">
        <v>8500</v>
      </c>
      <c r="M471" s="36">
        <f t="shared" si="235"/>
        <v>1615</v>
      </c>
      <c r="N471" s="36">
        <f t="shared" si="236"/>
        <v>10115</v>
      </c>
      <c r="O471" s="22">
        <v>8500</v>
      </c>
      <c r="P471" s="51">
        <f t="shared" si="237"/>
        <v>1615</v>
      </c>
      <c r="Q471" s="51">
        <f t="shared" si="238"/>
        <v>10115</v>
      </c>
      <c r="R471" s="22">
        <v>8500</v>
      </c>
      <c r="S471" s="51">
        <f t="shared" si="239"/>
        <v>1615</v>
      </c>
      <c r="T471" s="51">
        <f t="shared" si="240"/>
        <v>10115</v>
      </c>
    </row>
    <row r="472" spans="1:20" ht="15" customHeight="1" x14ac:dyDescent="0.3">
      <c r="A472" s="34" t="s">
        <v>1349</v>
      </c>
      <c r="B472" s="16" t="s">
        <v>1411</v>
      </c>
      <c r="C472" s="22">
        <v>9500</v>
      </c>
      <c r="D472" s="22">
        <f t="shared" si="243"/>
        <v>1805</v>
      </c>
      <c r="E472" s="22">
        <f t="shared" si="244"/>
        <v>11305</v>
      </c>
      <c r="F472" s="22">
        <v>9500</v>
      </c>
      <c r="G472" s="35">
        <f t="shared" si="231"/>
        <v>1805</v>
      </c>
      <c r="H472" s="35">
        <f t="shared" si="232"/>
        <v>11305</v>
      </c>
      <c r="I472" s="22">
        <v>9500</v>
      </c>
      <c r="J472" s="35">
        <f t="shared" si="233"/>
        <v>1805</v>
      </c>
      <c r="K472" s="35">
        <f t="shared" si="234"/>
        <v>11305</v>
      </c>
      <c r="L472" s="22">
        <v>9500</v>
      </c>
      <c r="M472" s="36">
        <f t="shared" si="235"/>
        <v>1805</v>
      </c>
      <c r="N472" s="36">
        <f t="shared" si="236"/>
        <v>11305</v>
      </c>
      <c r="O472" s="22">
        <v>9500</v>
      </c>
      <c r="P472" s="51">
        <f t="shared" si="237"/>
        <v>1805</v>
      </c>
      <c r="Q472" s="51">
        <f t="shared" si="238"/>
        <v>11305</v>
      </c>
      <c r="R472" s="22">
        <v>9500</v>
      </c>
      <c r="S472" s="51">
        <f t="shared" si="239"/>
        <v>1805</v>
      </c>
      <c r="T472" s="51">
        <f t="shared" si="240"/>
        <v>11305</v>
      </c>
    </row>
    <row r="473" spans="1:20" ht="15" customHeight="1" x14ac:dyDescent="0.3">
      <c r="A473" s="34" t="s">
        <v>1350</v>
      </c>
      <c r="B473" s="16" t="s">
        <v>1412</v>
      </c>
      <c r="C473" s="22">
        <v>10500</v>
      </c>
      <c r="D473" s="22">
        <f t="shared" si="243"/>
        <v>1995</v>
      </c>
      <c r="E473" s="22">
        <f t="shared" si="244"/>
        <v>12495</v>
      </c>
      <c r="F473" s="22">
        <v>10500</v>
      </c>
      <c r="G473" s="35">
        <f t="shared" si="231"/>
        <v>1995</v>
      </c>
      <c r="H473" s="35">
        <f t="shared" si="232"/>
        <v>12495</v>
      </c>
      <c r="I473" s="22">
        <v>10500</v>
      </c>
      <c r="J473" s="35">
        <f t="shared" si="233"/>
        <v>1995</v>
      </c>
      <c r="K473" s="35">
        <f t="shared" si="234"/>
        <v>12495</v>
      </c>
      <c r="L473" s="22">
        <v>10500</v>
      </c>
      <c r="M473" s="36">
        <f t="shared" si="235"/>
        <v>1995</v>
      </c>
      <c r="N473" s="36">
        <f t="shared" si="236"/>
        <v>12495</v>
      </c>
      <c r="O473" s="22">
        <v>10500</v>
      </c>
      <c r="P473" s="51">
        <f t="shared" si="237"/>
        <v>1995</v>
      </c>
      <c r="Q473" s="51">
        <f t="shared" si="238"/>
        <v>12495</v>
      </c>
      <c r="R473" s="22">
        <v>10500</v>
      </c>
      <c r="S473" s="51">
        <f t="shared" si="239"/>
        <v>1995</v>
      </c>
      <c r="T473" s="51">
        <f t="shared" si="240"/>
        <v>12495</v>
      </c>
    </row>
    <row r="474" spans="1:20" ht="15" customHeight="1" x14ac:dyDescent="0.3">
      <c r="A474" s="34" t="s">
        <v>1351</v>
      </c>
      <c r="B474" s="16" t="s">
        <v>1413</v>
      </c>
      <c r="C474" s="22">
        <v>1500</v>
      </c>
      <c r="D474" s="22">
        <f t="shared" si="243"/>
        <v>285</v>
      </c>
      <c r="E474" s="22">
        <f t="shared" si="244"/>
        <v>1785</v>
      </c>
      <c r="F474" s="22">
        <v>1500</v>
      </c>
      <c r="G474" s="35">
        <f t="shared" si="231"/>
        <v>285</v>
      </c>
      <c r="H474" s="35">
        <f t="shared" si="232"/>
        <v>1785</v>
      </c>
      <c r="I474" s="22">
        <v>1500</v>
      </c>
      <c r="J474" s="35">
        <f t="shared" si="233"/>
        <v>285</v>
      </c>
      <c r="K474" s="35">
        <f t="shared" si="234"/>
        <v>1785</v>
      </c>
      <c r="L474" s="22">
        <v>1500</v>
      </c>
      <c r="M474" s="36">
        <f t="shared" si="235"/>
        <v>285</v>
      </c>
      <c r="N474" s="36">
        <f t="shared" si="236"/>
        <v>1785</v>
      </c>
      <c r="O474" s="22">
        <v>1500</v>
      </c>
      <c r="P474" s="51">
        <f t="shared" si="237"/>
        <v>285</v>
      </c>
      <c r="Q474" s="51">
        <f t="shared" si="238"/>
        <v>1785</v>
      </c>
      <c r="R474" s="22">
        <v>1500</v>
      </c>
      <c r="S474" s="51">
        <f t="shared" si="239"/>
        <v>285</v>
      </c>
      <c r="T474" s="51">
        <f t="shared" si="240"/>
        <v>1785</v>
      </c>
    </row>
    <row r="475" spans="1:20" ht="15" customHeight="1" x14ac:dyDescent="0.3">
      <c r="A475" s="34" t="s">
        <v>1352</v>
      </c>
      <c r="B475" s="16" t="s">
        <v>1414</v>
      </c>
      <c r="C475" s="22">
        <v>2000</v>
      </c>
      <c r="D475" s="22">
        <f t="shared" si="243"/>
        <v>380</v>
      </c>
      <c r="E475" s="22">
        <f t="shared" si="244"/>
        <v>2380</v>
      </c>
      <c r="F475" s="22">
        <v>2000</v>
      </c>
      <c r="G475" s="35">
        <f t="shared" si="231"/>
        <v>380</v>
      </c>
      <c r="H475" s="35">
        <f t="shared" si="232"/>
        <v>2380</v>
      </c>
      <c r="I475" s="22">
        <v>2000</v>
      </c>
      <c r="J475" s="35">
        <f t="shared" si="233"/>
        <v>380</v>
      </c>
      <c r="K475" s="35">
        <f t="shared" si="234"/>
        <v>2380</v>
      </c>
      <c r="L475" s="22">
        <v>2000</v>
      </c>
      <c r="M475" s="36">
        <f t="shared" si="235"/>
        <v>380</v>
      </c>
      <c r="N475" s="36">
        <f t="shared" si="236"/>
        <v>2380</v>
      </c>
      <c r="O475" s="22">
        <v>2000</v>
      </c>
      <c r="P475" s="51">
        <f t="shared" si="237"/>
        <v>380</v>
      </c>
      <c r="Q475" s="51">
        <f t="shared" si="238"/>
        <v>2380</v>
      </c>
      <c r="R475" s="22">
        <v>2000</v>
      </c>
      <c r="S475" s="51">
        <f t="shared" si="239"/>
        <v>380</v>
      </c>
      <c r="T475" s="51">
        <f t="shared" si="240"/>
        <v>2380</v>
      </c>
    </row>
    <row r="476" spans="1:20" ht="15" customHeight="1" x14ac:dyDescent="0.3">
      <c r="A476" s="34" t="s">
        <v>1353</v>
      </c>
      <c r="B476" s="16" t="s">
        <v>1415</v>
      </c>
      <c r="C476" s="22">
        <v>2500</v>
      </c>
      <c r="D476" s="22">
        <f t="shared" si="243"/>
        <v>475</v>
      </c>
      <c r="E476" s="22">
        <f t="shared" si="244"/>
        <v>2975</v>
      </c>
      <c r="F476" s="22">
        <v>2500</v>
      </c>
      <c r="G476" s="35">
        <f t="shared" si="231"/>
        <v>475</v>
      </c>
      <c r="H476" s="35">
        <f t="shared" si="232"/>
        <v>2975</v>
      </c>
      <c r="I476" s="22">
        <v>2500</v>
      </c>
      <c r="J476" s="35">
        <f t="shared" si="233"/>
        <v>475</v>
      </c>
      <c r="K476" s="35">
        <f t="shared" si="234"/>
        <v>2975</v>
      </c>
      <c r="L476" s="22">
        <v>2500</v>
      </c>
      <c r="M476" s="36">
        <f t="shared" si="235"/>
        <v>475</v>
      </c>
      <c r="N476" s="36">
        <f t="shared" si="236"/>
        <v>2975</v>
      </c>
      <c r="O476" s="22">
        <v>2500</v>
      </c>
      <c r="P476" s="51">
        <f t="shared" si="237"/>
        <v>475</v>
      </c>
      <c r="Q476" s="51">
        <f t="shared" si="238"/>
        <v>2975</v>
      </c>
      <c r="R476" s="22">
        <v>2500</v>
      </c>
      <c r="S476" s="51">
        <f t="shared" si="239"/>
        <v>475</v>
      </c>
      <c r="T476" s="51">
        <f t="shared" si="240"/>
        <v>2975</v>
      </c>
    </row>
    <row r="477" spans="1:20" ht="15" customHeight="1" x14ac:dyDescent="0.3">
      <c r="A477" s="34" t="s">
        <v>1354</v>
      </c>
      <c r="B477" s="16" t="s">
        <v>547</v>
      </c>
      <c r="C477" s="22">
        <v>5000</v>
      </c>
      <c r="D477" s="22">
        <f t="shared" si="241"/>
        <v>950</v>
      </c>
      <c r="E477" s="22">
        <f t="shared" si="242"/>
        <v>5950</v>
      </c>
      <c r="F477" s="35">
        <v>5000</v>
      </c>
      <c r="G477" s="35">
        <f t="shared" si="231"/>
        <v>950</v>
      </c>
      <c r="H477" s="35">
        <f t="shared" si="232"/>
        <v>5950</v>
      </c>
      <c r="I477" s="35">
        <v>5000</v>
      </c>
      <c r="J477" s="35">
        <f t="shared" si="233"/>
        <v>950</v>
      </c>
      <c r="K477" s="35">
        <f t="shared" si="234"/>
        <v>5950</v>
      </c>
      <c r="L477" s="80">
        <v>7000</v>
      </c>
      <c r="M477" s="36">
        <f t="shared" si="235"/>
        <v>1330</v>
      </c>
      <c r="N477" s="36">
        <f t="shared" si="236"/>
        <v>8330</v>
      </c>
      <c r="O477" s="51">
        <v>7000</v>
      </c>
      <c r="P477" s="51">
        <f t="shared" si="237"/>
        <v>1330</v>
      </c>
      <c r="Q477" s="51">
        <f t="shared" si="238"/>
        <v>8330</v>
      </c>
      <c r="R477" s="51">
        <v>7000</v>
      </c>
      <c r="S477" s="51">
        <f t="shared" si="239"/>
        <v>1330</v>
      </c>
      <c r="T477" s="51">
        <f t="shared" si="240"/>
        <v>8330</v>
      </c>
    </row>
    <row r="478" spans="1:20" ht="15" customHeight="1" x14ac:dyDescent="0.3">
      <c r="A478" s="34" t="s">
        <v>1355</v>
      </c>
      <c r="B478" s="16" t="s">
        <v>548</v>
      </c>
      <c r="C478" s="22">
        <v>7000</v>
      </c>
      <c r="D478" s="22">
        <f t="shared" si="241"/>
        <v>1330</v>
      </c>
      <c r="E478" s="22">
        <f t="shared" si="242"/>
        <v>8330</v>
      </c>
      <c r="F478" s="35">
        <v>7000</v>
      </c>
      <c r="G478" s="35">
        <f t="shared" si="231"/>
        <v>1330</v>
      </c>
      <c r="H478" s="35">
        <f t="shared" si="232"/>
        <v>8330</v>
      </c>
      <c r="I478" s="35">
        <v>7000</v>
      </c>
      <c r="J478" s="35">
        <f t="shared" si="233"/>
        <v>1330</v>
      </c>
      <c r="K478" s="35">
        <f t="shared" si="234"/>
        <v>8330</v>
      </c>
      <c r="L478" s="80">
        <v>7000</v>
      </c>
      <c r="M478" s="36">
        <f t="shared" si="235"/>
        <v>1330</v>
      </c>
      <c r="N478" s="36">
        <f t="shared" si="236"/>
        <v>8330</v>
      </c>
      <c r="O478" s="51">
        <v>7000</v>
      </c>
      <c r="P478" s="51">
        <f t="shared" si="237"/>
        <v>1330</v>
      </c>
      <c r="Q478" s="51">
        <f t="shared" si="238"/>
        <v>8330</v>
      </c>
      <c r="R478" s="51">
        <v>7000</v>
      </c>
      <c r="S478" s="51">
        <f t="shared" si="239"/>
        <v>1330</v>
      </c>
      <c r="T478" s="51">
        <f t="shared" si="240"/>
        <v>8330</v>
      </c>
    </row>
    <row r="479" spans="1:20" ht="15" customHeight="1" x14ac:dyDescent="0.3">
      <c r="A479" s="34" t="s">
        <v>1356</v>
      </c>
      <c r="B479" s="16" t="s">
        <v>549</v>
      </c>
      <c r="C479" s="22">
        <v>55000</v>
      </c>
      <c r="D479" s="22">
        <f t="shared" si="241"/>
        <v>10450</v>
      </c>
      <c r="E479" s="22">
        <f t="shared" si="242"/>
        <v>65450</v>
      </c>
      <c r="F479" s="35">
        <v>55000</v>
      </c>
      <c r="G479" s="35">
        <f t="shared" si="231"/>
        <v>10450</v>
      </c>
      <c r="H479" s="35">
        <f t="shared" si="232"/>
        <v>65450</v>
      </c>
      <c r="I479" s="35" t="s">
        <v>599</v>
      </c>
      <c r="J479" s="35" t="s">
        <v>599</v>
      </c>
      <c r="K479" s="35" t="s">
        <v>599</v>
      </c>
      <c r="L479" s="35" t="s">
        <v>599</v>
      </c>
      <c r="M479" s="36" t="s">
        <v>599</v>
      </c>
      <c r="N479" s="36" t="s">
        <v>599</v>
      </c>
      <c r="O479" s="51">
        <v>55000</v>
      </c>
      <c r="P479" s="51">
        <f t="shared" si="237"/>
        <v>10450</v>
      </c>
      <c r="Q479" s="51">
        <f t="shared" si="238"/>
        <v>65450</v>
      </c>
      <c r="R479" s="51">
        <v>85000</v>
      </c>
      <c r="S479" s="51">
        <f t="shared" si="239"/>
        <v>16150</v>
      </c>
      <c r="T479" s="51">
        <f t="shared" si="240"/>
        <v>101150</v>
      </c>
    </row>
    <row r="480" spans="1:20" ht="15" customHeight="1" x14ac:dyDescent="0.3">
      <c r="A480" s="34" t="s">
        <v>1357</v>
      </c>
      <c r="B480" s="16" t="s">
        <v>550</v>
      </c>
      <c r="C480" s="22">
        <v>360000</v>
      </c>
      <c r="D480" s="22">
        <f t="shared" si="241"/>
        <v>68400</v>
      </c>
      <c r="E480" s="22">
        <f t="shared" si="242"/>
        <v>428400</v>
      </c>
      <c r="F480" s="35">
        <v>310000</v>
      </c>
      <c r="G480" s="35">
        <f t="shared" si="231"/>
        <v>58900</v>
      </c>
      <c r="H480" s="35">
        <f t="shared" si="232"/>
        <v>368900</v>
      </c>
      <c r="I480" s="35">
        <v>420000</v>
      </c>
      <c r="J480" s="35">
        <f t="shared" ref="J480:J495" si="245">I480*19%</f>
        <v>79800</v>
      </c>
      <c r="K480" s="35">
        <f t="shared" ref="K480:K495" si="246">J480+I480</f>
        <v>499800</v>
      </c>
      <c r="L480" s="80">
        <v>480000</v>
      </c>
      <c r="M480" s="36">
        <f t="shared" ref="M480:M495" si="247">L480*19%</f>
        <v>91200</v>
      </c>
      <c r="N480" s="36">
        <f t="shared" ref="N480:N495" si="248">M480+L480</f>
        <v>571200</v>
      </c>
      <c r="O480" s="51">
        <v>280000</v>
      </c>
      <c r="P480" s="51">
        <f t="shared" si="237"/>
        <v>53200</v>
      </c>
      <c r="Q480" s="51">
        <f t="shared" si="238"/>
        <v>333200</v>
      </c>
      <c r="R480" s="51">
        <v>480000</v>
      </c>
      <c r="S480" s="51">
        <f t="shared" si="239"/>
        <v>91200</v>
      </c>
      <c r="T480" s="51">
        <f t="shared" si="240"/>
        <v>571200</v>
      </c>
    </row>
    <row r="481" spans="1:20" ht="15" customHeight="1" x14ac:dyDescent="0.3">
      <c r="A481" s="34" t="s">
        <v>1358</v>
      </c>
      <c r="B481" s="16" t="s">
        <v>551</v>
      </c>
      <c r="C481" s="22">
        <v>210000</v>
      </c>
      <c r="D481" s="22">
        <f t="shared" si="241"/>
        <v>39900</v>
      </c>
      <c r="E481" s="22">
        <f t="shared" si="242"/>
        <v>249900</v>
      </c>
      <c r="F481" s="35">
        <v>180000</v>
      </c>
      <c r="G481" s="35">
        <f t="shared" si="231"/>
        <v>34200</v>
      </c>
      <c r="H481" s="35">
        <f t="shared" si="232"/>
        <v>214200</v>
      </c>
      <c r="I481" s="35">
        <v>260000</v>
      </c>
      <c r="J481" s="35">
        <f t="shared" si="245"/>
        <v>49400</v>
      </c>
      <c r="K481" s="35">
        <f t="shared" si="246"/>
        <v>309400</v>
      </c>
      <c r="L481" s="80">
        <v>260000</v>
      </c>
      <c r="M481" s="36">
        <f t="shared" si="247"/>
        <v>49400</v>
      </c>
      <c r="N481" s="36">
        <f t="shared" si="248"/>
        <v>309400</v>
      </c>
      <c r="O481" s="51">
        <v>140000</v>
      </c>
      <c r="P481" s="51">
        <f t="shared" si="237"/>
        <v>26600</v>
      </c>
      <c r="Q481" s="51">
        <f t="shared" si="238"/>
        <v>166600</v>
      </c>
      <c r="R481" s="51">
        <v>270000</v>
      </c>
      <c r="S481" s="51">
        <f t="shared" si="239"/>
        <v>51300</v>
      </c>
      <c r="T481" s="51">
        <f t="shared" si="240"/>
        <v>321300</v>
      </c>
    </row>
    <row r="482" spans="1:20" ht="15" customHeight="1" x14ac:dyDescent="0.3">
      <c r="A482" s="34" t="s">
        <v>1359</v>
      </c>
      <c r="B482" s="16" t="s">
        <v>552</v>
      </c>
      <c r="C482" s="22">
        <v>290000</v>
      </c>
      <c r="D482" s="22">
        <f t="shared" si="241"/>
        <v>55100</v>
      </c>
      <c r="E482" s="22">
        <f t="shared" si="242"/>
        <v>345100</v>
      </c>
      <c r="F482" s="35">
        <v>190000</v>
      </c>
      <c r="G482" s="35">
        <f t="shared" si="231"/>
        <v>36100</v>
      </c>
      <c r="H482" s="35">
        <f t="shared" si="232"/>
        <v>226100</v>
      </c>
      <c r="I482" s="35">
        <v>310000</v>
      </c>
      <c r="J482" s="35">
        <f t="shared" si="245"/>
        <v>58900</v>
      </c>
      <c r="K482" s="35">
        <f t="shared" si="246"/>
        <v>368900</v>
      </c>
      <c r="L482" s="80">
        <v>320000</v>
      </c>
      <c r="M482" s="36">
        <f t="shared" si="247"/>
        <v>60800</v>
      </c>
      <c r="N482" s="36">
        <f t="shared" si="248"/>
        <v>380800</v>
      </c>
      <c r="O482" s="51" t="s">
        <v>599</v>
      </c>
      <c r="P482" s="51" t="s">
        <v>599</v>
      </c>
      <c r="Q482" s="51" t="s">
        <v>599</v>
      </c>
      <c r="R482" s="51" t="s">
        <v>599</v>
      </c>
      <c r="S482" s="51" t="s">
        <v>599</v>
      </c>
      <c r="T482" s="51" t="s">
        <v>599</v>
      </c>
    </row>
    <row r="483" spans="1:20" ht="15" customHeight="1" x14ac:dyDescent="0.3">
      <c r="A483" s="34" t="s">
        <v>1360</v>
      </c>
      <c r="B483" s="16" t="s">
        <v>1151</v>
      </c>
      <c r="C483" s="22">
        <v>65000</v>
      </c>
      <c r="D483" s="22">
        <f t="shared" si="241"/>
        <v>12350</v>
      </c>
      <c r="E483" s="22">
        <f t="shared" si="242"/>
        <v>77350</v>
      </c>
      <c r="F483" s="35">
        <v>65000</v>
      </c>
      <c r="G483" s="35">
        <f>F483*19%</f>
        <v>12350</v>
      </c>
      <c r="H483" s="35">
        <f>G483+F483</f>
        <v>77350</v>
      </c>
      <c r="I483" s="35">
        <v>240000</v>
      </c>
      <c r="J483" s="35">
        <f t="shared" si="245"/>
        <v>45600</v>
      </c>
      <c r="K483" s="35">
        <f t="shared" si="246"/>
        <v>285600</v>
      </c>
      <c r="L483" s="80">
        <v>260000</v>
      </c>
      <c r="M483" s="36">
        <f t="shared" si="247"/>
        <v>49400</v>
      </c>
      <c r="N483" s="36">
        <f t="shared" si="248"/>
        <v>309400</v>
      </c>
      <c r="O483" s="51">
        <v>160000</v>
      </c>
      <c r="P483" s="51">
        <f t="shared" ref="P483:P508" si="249">O483*19%</f>
        <v>30400</v>
      </c>
      <c r="Q483" s="51">
        <f t="shared" ref="Q483:Q508" si="250">P483+O483</f>
        <v>190400</v>
      </c>
      <c r="R483" s="51">
        <v>260000</v>
      </c>
      <c r="S483" s="51">
        <f t="shared" ref="S483:S508" si="251">R483*19%</f>
        <v>49400</v>
      </c>
      <c r="T483" s="51">
        <f t="shared" ref="T483:T508" si="252">S483+R483</f>
        <v>309400</v>
      </c>
    </row>
    <row r="484" spans="1:20" ht="15" customHeight="1" x14ac:dyDescent="0.3">
      <c r="A484" s="34" t="s">
        <v>1361</v>
      </c>
      <c r="B484" s="16" t="s">
        <v>553</v>
      </c>
      <c r="C484" s="22">
        <v>260000</v>
      </c>
      <c r="D484" s="22">
        <f t="shared" si="241"/>
        <v>49400</v>
      </c>
      <c r="E484" s="22">
        <f t="shared" si="242"/>
        <v>309400</v>
      </c>
      <c r="F484" s="35">
        <v>190000</v>
      </c>
      <c r="G484" s="35">
        <f>F484*19%</f>
        <v>36100</v>
      </c>
      <c r="H484" s="35">
        <f>G484+F484</f>
        <v>226100</v>
      </c>
      <c r="I484" s="35">
        <v>750000</v>
      </c>
      <c r="J484" s="35">
        <f t="shared" si="245"/>
        <v>142500</v>
      </c>
      <c r="K484" s="35">
        <f t="shared" si="246"/>
        <v>892500</v>
      </c>
      <c r="L484" s="80">
        <v>750000</v>
      </c>
      <c r="M484" s="36">
        <f t="shared" si="247"/>
        <v>142500</v>
      </c>
      <c r="N484" s="36">
        <f t="shared" si="248"/>
        <v>892500</v>
      </c>
      <c r="O484" s="51">
        <v>650000</v>
      </c>
      <c r="P484" s="51">
        <f t="shared" si="249"/>
        <v>123500</v>
      </c>
      <c r="Q484" s="51">
        <f t="shared" si="250"/>
        <v>773500</v>
      </c>
      <c r="R484" s="51">
        <v>850000</v>
      </c>
      <c r="S484" s="51">
        <f t="shared" si="251"/>
        <v>161500</v>
      </c>
      <c r="T484" s="51">
        <f t="shared" si="252"/>
        <v>1011500</v>
      </c>
    </row>
    <row r="485" spans="1:20" ht="15" customHeight="1" x14ac:dyDescent="0.3">
      <c r="A485" s="34" t="s">
        <v>1362</v>
      </c>
      <c r="B485" s="16" t="s">
        <v>554</v>
      </c>
      <c r="C485" s="22">
        <v>43000</v>
      </c>
      <c r="D485" s="22">
        <f t="shared" si="241"/>
        <v>8170</v>
      </c>
      <c r="E485" s="22">
        <f t="shared" si="242"/>
        <v>51170</v>
      </c>
      <c r="F485" s="35">
        <v>43000</v>
      </c>
      <c r="G485" s="35">
        <f t="shared" ref="G485:G503" si="253">F485*19%</f>
        <v>8170</v>
      </c>
      <c r="H485" s="35">
        <f t="shared" ref="H485:H503" si="254">G485+F485</f>
        <v>51170</v>
      </c>
      <c r="I485" s="35">
        <v>43000</v>
      </c>
      <c r="J485" s="35">
        <f t="shared" si="245"/>
        <v>8170</v>
      </c>
      <c r="K485" s="35">
        <f t="shared" si="246"/>
        <v>51170</v>
      </c>
      <c r="L485" s="35">
        <v>43000</v>
      </c>
      <c r="M485" s="36">
        <f t="shared" si="247"/>
        <v>8170</v>
      </c>
      <c r="N485" s="36">
        <f t="shared" si="248"/>
        <v>51170</v>
      </c>
      <c r="O485" s="35">
        <v>43000</v>
      </c>
      <c r="P485" s="51">
        <f t="shared" si="249"/>
        <v>8170</v>
      </c>
      <c r="Q485" s="51">
        <f t="shared" si="250"/>
        <v>51170</v>
      </c>
      <c r="R485" s="36">
        <v>43000</v>
      </c>
      <c r="S485" s="51">
        <f t="shared" si="251"/>
        <v>8170</v>
      </c>
      <c r="T485" s="51">
        <f t="shared" si="252"/>
        <v>51170</v>
      </c>
    </row>
    <row r="486" spans="1:20" ht="15" customHeight="1" x14ac:dyDescent="0.3">
      <c r="A486" s="34" t="s">
        <v>1363</v>
      </c>
      <c r="B486" s="16" t="s">
        <v>1061</v>
      </c>
      <c r="C486" s="22">
        <v>75000</v>
      </c>
      <c r="D486" s="22">
        <f t="shared" si="241"/>
        <v>14250</v>
      </c>
      <c r="E486" s="22">
        <f t="shared" si="242"/>
        <v>89250</v>
      </c>
      <c r="F486" s="35">
        <v>75000</v>
      </c>
      <c r="G486" s="35">
        <f t="shared" si="253"/>
        <v>14250</v>
      </c>
      <c r="H486" s="35">
        <f t="shared" si="254"/>
        <v>89250</v>
      </c>
      <c r="I486" s="35">
        <v>75000</v>
      </c>
      <c r="J486" s="35">
        <f t="shared" si="245"/>
        <v>14250</v>
      </c>
      <c r="K486" s="35">
        <f t="shared" si="246"/>
        <v>89250</v>
      </c>
      <c r="L486" s="80">
        <v>75000</v>
      </c>
      <c r="M486" s="36">
        <f t="shared" si="247"/>
        <v>14250</v>
      </c>
      <c r="N486" s="36">
        <f t="shared" si="248"/>
        <v>89250</v>
      </c>
      <c r="O486" s="51">
        <v>75000</v>
      </c>
      <c r="P486" s="51">
        <f t="shared" si="249"/>
        <v>14250</v>
      </c>
      <c r="Q486" s="51">
        <f t="shared" si="250"/>
        <v>89250</v>
      </c>
      <c r="R486" s="51">
        <v>75000</v>
      </c>
      <c r="S486" s="51">
        <f t="shared" si="251"/>
        <v>14250</v>
      </c>
      <c r="T486" s="51">
        <f t="shared" si="252"/>
        <v>89250</v>
      </c>
    </row>
    <row r="487" spans="1:20" ht="15" customHeight="1" x14ac:dyDescent="0.3">
      <c r="A487" s="34" t="s">
        <v>1364</v>
      </c>
      <c r="B487" s="16" t="s">
        <v>555</v>
      </c>
      <c r="C487" s="22">
        <v>450000</v>
      </c>
      <c r="D487" s="22">
        <f t="shared" si="241"/>
        <v>85500</v>
      </c>
      <c r="E487" s="22">
        <f t="shared" si="242"/>
        <v>535500</v>
      </c>
      <c r="F487" s="35">
        <v>450000</v>
      </c>
      <c r="G487" s="35">
        <f t="shared" si="253"/>
        <v>85500</v>
      </c>
      <c r="H487" s="35">
        <f t="shared" si="254"/>
        <v>535500</v>
      </c>
      <c r="I487" s="35">
        <v>600000</v>
      </c>
      <c r="J487" s="35">
        <f t="shared" si="245"/>
        <v>114000</v>
      </c>
      <c r="K487" s="35">
        <f t="shared" si="246"/>
        <v>714000</v>
      </c>
      <c r="L487" s="80">
        <v>650000</v>
      </c>
      <c r="M487" s="36">
        <f t="shared" si="247"/>
        <v>123500</v>
      </c>
      <c r="N487" s="36">
        <f t="shared" si="248"/>
        <v>773500</v>
      </c>
      <c r="O487" s="51">
        <v>680000</v>
      </c>
      <c r="P487" s="51">
        <f t="shared" si="249"/>
        <v>129200</v>
      </c>
      <c r="Q487" s="51">
        <f t="shared" si="250"/>
        <v>809200</v>
      </c>
      <c r="R487" s="51">
        <v>750000</v>
      </c>
      <c r="S487" s="51">
        <f t="shared" si="251"/>
        <v>142500</v>
      </c>
      <c r="T487" s="51">
        <f t="shared" si="252"/>
        <v>892500</v>
      </c>
    </row>
    <row r="488" spans="1:20" ht="15" customHeight="1" x14ac:dyDescent="0.3">
      <c r="A488" s="34" t="s">
        <v>1385</v>
      </c>
      <c r="B488" s="16" t="s">
        <v>1545</v>
      </c>
      <c r="C488" s="22">
        <v>18000</v>
      </c>
      <c r="D488" s="22">
        <f t="shared" si="241"/>
        <v>3420</v>
      </c>
      <c r="E488" s="22">
        <f t="shared" si="242"/>
        <v>21420</v>
      </c>
      <c r="F488" s="22">
        <v>18000</v>
      </c>
      <c r="G488" s="51">
        <f t="shared" si="253"/>
        <v>3420</v>
      </c>
      <c r="H488" s="51">
        <f t="shared" si="254"/>
        <v>21420</v>
      </c>
      <c r="I488" s="35" t="s">
        <v>599</v>
      </c>
      <c r="J488" s="35" t="s">
        <v>599</v>
      </c>
      <c r="K488" s="35" t="s">
        <v>599</v>
      </c>
      <c r="L488" s="35" t="s">
        <v>599</v>
      </c>
      <c r="M488" s="36" t="s">
        <v>599</v>
      </c>
      <c r="N488" s="36" t="s">
        <v>599</v>
      </c>
      <c r="O488" s="22">
        <v>18000</v>
      </c>
      <c r="P488" s="51">
        <f>O488*19%</f>
        <v>3420</v>
      </c>
      <c r="Q488" s="51">
        <f>P488+O488</f>
        <v>21420</v>
      </c>
      <c r="R488" s="22">
        <v>18000</v>
      </c>
      <c r="S488" s="51">
        <f t="shared" si="251"/>
        <v>3420</v>
      </c>
      <c r="T488" s="51">
        <f t="shared" si="252"/>
        <v>21420</v>
      </c>
    </row>
    <row r="489" spans="1:20" ht="15" customHeight="1" x14ac:dyDescent="0.3">
      <c r="A489" s="34" t="s">
        <v>1435</v>
      </c>
      <c r="B489" s="16" t="s">
        <v>556</v>
      </c>
      <c r="C489" s="35">
        <v>210000</v>
      </c>
      <c r="D489" s="22">
        <f t="shared" si="241"/>
        <v>39900</v>
      </c>
      <c r="E489" s="22">
        <f t="shared" si="242"/>
        <v>249900</v>
      </c>
      <c r="F489" s="35">
        <v>280000</v>
      </c>
      <c r="G489" s="35">
        <f t="shared" si="253"/>
        <v>53200</v>
      </c>
      <c r="H489" s="35">
        <f t="shared" si="254"/>
        <v>333200</v>
      </c>
      <c r="I489" s="35">
        <v>380000</v>
      </c>
      <c r="J489" s="35">
        <f t="shared" si="245"/>
        <v>72200</v>
      </c>
      <c r="K489" s="35">
        <f t="shared" si="246"/>
        <v>452200</v>
      </c>
      <c r="L489" s="80">
        <v>420000</v>
      </c>
      <c r="M489" s="36">
        <f t="shared" si="247"/>
        <v>79800</v>
      </c>
      <c r="N489" s="36">
        <f t="shared" si="248"/>
        <v>499800</v>
      </c>
      <c r="O489" s="51">
        <v>340000</v>
      </c>
      <c r="P489" s="51">
        <f t="shared" si="249"/>
        <v>64600</v>
      </c>
      <c r="Q489" s="51">
        <f t="shared" si="250"/>
        <v>404600</v>
      </c>
      <c r="R489" s="51">
        <v>450000</v>
      </c>
      <c r="S489" s="51">
        <f t="shared" si="251"/>
        <v>85500</v>
      </c>
      <c r="T489" s="51">
        <f t="shared" si="252"/>
        <v>535500</v>
      </c>
    </row>
    <row r="490" spans="1:20" ht="15" customHeight="1" x14ac:dyDescent="0.3">
      <c r="A490" s="34" t="s">
        <v>1436</v>
      </c>
      <c r="B490" s="16" t="s">
        <v>557</v>
      </c>
      <c r="C490" s="35">
        <v>210000</v>
      </c>
      <c r="D490" s="22">
        <f t="shared" si="241"/>
        <v>39900</v>
      </c>
      <c r="E490" s="22">
        <f t="shared" si="242"/>
        <v>249900</v>
      </c>
      <c r="F490" s="35">
        <v>280000</v>
      </c>
      <c r="G490" s="35">
        <f t="shared" si="253"/>
        <v>53200</v>
      </c>
      <c r="H490" s="35">
        <f t="shared" si="254"/>
        <v>333200</v>
      </c>
      <c r="I490" s="35">
        <v>480000</v>
      </c>
      <c r="J490" s="35">
        <f t="shared" si="245"/>
        <v>91200</v>
      </c>
      <c r="K490" s="35">
        <f t="shared" si="246"/>
        <v>571200</v>
      </c>
      <c r="L490" s="80">
        <v>480000</v>
      </c>
      <c r="M490" s="36">
        <f t="shared" si="247"/>
        <v>91200</v>
      </c>
      <c r="N490" s="36">
        <f t="shared" si="248"/>
        <v>571200</v>
      </c>
      <c r="O490" s="51">
        <v>350000</v>
      </c>
      <c r="P490" s="51">
        <f t="shared" si="249"/>
        <v>66500</v>
      </c>
      <c r="Q490" s="51">
        <f t="shared" si="250"/>
        <v>416500</v>
      </c>
      <c r="R490" s="51">
        <v>680000</v>
      </c>
      <c r="S490" s="51">
        <f t="shared" si="251"/>
        <v>129200</v>
      </c>
      <c r="T490" s="51">
        <f t="shared" si="252"/>
        <v>809200</v>
      </c>
    </row>
    <row r="491" spans="1:20" ht="15" customHeight="1" x14ac:dyDescent="0.3">
      <c r="A491" s="34" t="s">
        <v>1437</v>
      </c>
      <c r="B491" s="16" t="s">
        <v>558</v>
      </c>
      <c r="C491" s="35">
        <v>210000</v>
      </c>
      <c r="D491" s="22">
        <f t="shared" si="241"/>
        <v>39900</v>
      </c>
      <c r="E491" s="22">
        <f t="shared" si="242"/>
        <v>249900</v>
      </c>
      <c r="F491" s="35">
        <v>190000</v>
      </c>
      <c r="G491" s="35">
        <f t="shared" si="253"/>
        <v>36100</v>
      </c>
      <c r="H491" s="35">
        <f t="shared" si="254"/>
        <v>226100</v>
      </c>
      <c r="I491" s="35">
        <v>320000</v>
      </c>
      <c r="J491" s="35">
        <f t="shared" si="245"/>
        <v>60800</v>
      </c>
      <c r="K491" s="35">
        <f t="shared" si="246"/>
        <v>380800</v>
      </c>
      <c r="L491" s="80">
        <v>340000</v>
      </c>
      <c r="M491" s="36">
        <f t="shared" si="247"/>
        <v>64600</v>
      </c>
      <c r="N491" s="36">
        <f t="shared" si="248"/>
        <v>404600</v>
      </c>
      <c r="O491" s="51">
        <v>260000</v>
      </c>
      <c r="P491" s="51">
        <f t="shared" si="249"/>
        <v>49400</v>
      </c>
      <c r="Q491" s="51">
        <f t="shared" si="250"/>
        <v>309400</v>
      </c>
      <c r="R491" s="51">
        <v>380000</v>
      </c>
      <c r="S491" s="51">
        <f t="shared" si="251"/>
        <v>72200</v>
      </c>
      <c r="T491" s="51">
        <f t="shared" si="252"/>
        <v>452200</v>
      </c>
    </row>
    <row r="492" spans="1:20" ht="15" customHeight="1" x14ac:dyDescent="0.3">
      <c r="A492" s="34" t="s">
        <v>1438</v>
      </c>
      <c r="B492" s="16" t="s">
        <v>559</v>
      </c>
      <c r="C492" s="35">
        <v>170000</v>
      </c>
      <c r="D492" s="22">
        <f t="shared" si="241"/>
        <v>32300</v>
      </c>
      <c r="E492" s="22">
        <f t="shared" si="242"/>
        <v>202300</v>
      </c>
      <c r="F492" s="35">
        <v>144000</v>
      </c>
      <c r="G492" s="35">
        <f t="shared" si="253"/>
        <v>27360</v>
      </c>
      <c r="H492" s="35">
        <f t="shared" si="254"/>
        <v>171360</v>
      </c>
      <c r="I492" s="35">
        <v>260000</v>
      </c>
      <c r="J492" s="35">
        <f t="shared" si="245"/>
        <v>49400</v>
      </c>
      <c r="K492" s="35">
        <f t="shared" si="246"/>
        <v>309400</v>
      </c>
      <c r="L492" s="80">
        <v>260000</v>
      </c>
      <c r="M492" s="36">
        <f t="shared" si="247"/>
        <v>49400</v>
      </c>
      <c r="N492" s="36">
        <f t="shared" si="248"/>
        <v>309400</v>
      </c>
      <c r="O492" s="51">
        <v>120000</v>
      </c>
      <c r="P492" s="51">
        <f t="shared" si="249"/>
        <v>22800</v>
      </c>
      <c r="Q492" s="51">
        <f t="shared" si="250"/>
        <v>142800</v>
      </c>
      <c r="R492" s="51">
        <v>290000</v>
      </c>
      <c r="S492" s="51">
        <f t="shared" si="251"/>
        <v>55100</v>
      </c>
      <c r="T492" s="51">
        <f t="shared" si="252"/>
        <v>345100</v>
      </c>
    </row>
    <row r="493" spans="1:20" ht="15" customHeight="1" x14ac:dyDescent="0.3">
      <c r="A493" s="34" t="s">
        <v>1439</v>
      </c>
      <c r="B493" s="16" t="s">
        <v>1135</v>
      </c>
      <c r="C493" s="35">
        <v>420000</v>
      </c>
      <c r="D493" s="22">
        <f t="shared" si="241"/>
        <v>79800</v>
      </c>
      <c r="E493" s="22">
        <f t="shared" si="242"/>
        <v>499800</v>
      </c>
      <c r="F493" s="35">
        <v>380000</v>
      </c>
      <c r="G493" s="35">
        <f t="shared" si="253"/>
        <v>72200</v>
      </c>
      <c r="H493" s="35">
        <f t="shared" si="254"/>
        <v>452200</v>
      </c>
      <c r="I493" s="35">
        <v>1050000</v>
      </c>
      <c r="J493" s="35">
        <f t="shared" si="245"/>
        <v>199500</v>
      </c>
      <c r="K493" s="35">
        <f t="shared" si="246"/>
        <v>1249500</v>
      </c>
      <c r="L493" s="80">
        <v>1200000</v>
      </c>
      <c r="M493" s="36">
        <f t="shared" si="247"/>
        <v>228000</v>
      </c>
      <c r="N493" s="36">
        <f t="shared" si="248"/>
        <v>1428000</v>
      </c>
      <c r="O493" s="51">
        <v>850000</v>
      </c>
      <c r="P493" s="51">
        <f t="shared" si="249"/>
        <v>161500</v>
      </c>
      <c r="Q493" s="51">
        <f t="shared" si="250"/>
        <v>1011500</v>
      </c>
      <c r="R493" s="51">
        <v>1840000</v>
      </c>
      <c r="S493" s="51">
        <f t="shared" si="251"/>
        <v>349600</v>
      </c>
      <c r="T493" s="51">
        <f t="shared" si="252"/>
        <v>2189600</v>
      </c>
    </row>
    <row r="494" spans="1:20" ht="15" customHeight="1" x14ac:dyDescent="0.3">
      <c r="A494" s="34" t="s">
        <v>1440</v>
      </c>
      <c r="B494" s="16" t="s">
        <v>560</v>
      </c>
      <c r="C494" s="35">
        <v>230000</v>
      </c>
      <c r="D494" s="22">
        <f t="shared" si="241"/>
        <v>43700</v>
      </c>
      <c r="E494" s="22">
        <f t="shared" si="242"/>
        <v>273700</v>
      </c>
      <c r="F494" s="35">
        <v>192000</v>
      </c>
      <c r="G494" s="35">
        <f t="shared" si="253"/>
        <v>36480</v>
      </c>
      <c r="H494" s="35">
        <f t="shared" si="254"/>
        <v>228480</v>
      </c>
      <c r="I494" s="35">
        <v>650000</v>
      </c>
      <c r="J494" s="35">
        <f t="shared" si="245"/>
        <v>123500</v>
      </c>
      <c r="K494" s="35">
        <f t="shared" si="246"/>
        <v>773500</v>
      </c>
      <c r="L494" s="80">
        <v>680000</v>
      </c>
      <c r="M494" s="36">
        <f t="shared" si="247"/>
        <v>129200</v>
      </c>
      <c r="N494" s="36">
        <f t="shared" si="248"/>
        <v>809200</v>
      </c>
      <c r="O494" s="51">
        <v>850000</v>
      </c>
      <c r="P494" s="51">
        <f t="shared" si="249"/>
        <v>161500</v>
      </c>
      <c r="Q494" s="51">
        <f t="shared" si="250"/>
        <v>1011500</v>
      </c>
      <c r="R494" s="51">
        <v>1360000</v>
      </c>
      <c r="S494" s="51">
        <f t="shared" si="251"/>
        <v>258400</v>
      </c>
      <c r="T494" s="51">
        <f t="shared" si="252"/>
        <v>1618400</v>
      </c>
    </row>
    <row r="495" spans="1:20" ht="15" customHeight="1" x14ac:dyDescent="0.3">
      <c r="A495" s="34" t="s">
        <v>1441</v>
      </c>
      <c r="B495" s="16" t="s">
        <v>561</v>
      </c>
      <c r="C495" s="35">
        <v>130000</v>
      </c>
      <c r="D495" s="22">
        <f t="shared" si="241"/>
        <v>24700</v>
      </c>
      <c r="E495" s="22">
        <f t="shared" si="242"/>
        <v>154700</v>
      </c>
      <c r="F495" s="35">
        <v>80000</v>
      </c>
      <c r="G495" s="35">
        <f t="shared" si="253"/>
        <v>15200</v>
      </c>
      <c r="H495" s="35">
        <f t="shared" si="254"/>
        <v>95200</v>
      </c>
      <c r="I495" s="35">
        <v>130000</v>
      </c>
      <c r="J495" s="35">
        <f t="shared" si="245"/>
        <v>24700</v>
      </c>
      <c r="K495" s="35">
        <f t="shared" si="246"/>
        <v>154700</v>
      </c>
      <c r="L495" s="80">
        <v>130000</v>
      </c>
      <c r="M495" s="36">
        <f t="shared" si="247"/>
        <v>24700</v>
      </c>
      <c r="N495" s="36">
        <f t="shared" si="248"/>
        <v>154700</v>
      </c>
      <c r="O495" s="51">
        <v>90000</v>
      </c>
      <c r="P495" s="51">
        <f t="shared" si="249"/>
        <v>17100</v>
      </c>
      <c r="Q495" s="51">
        <f t="shared" si="250"/>
        <v>107100</v>
      </c>
      <c r="R495" s="51">
        <v>190000</v>
      </c>
      <c r="S495" s="51">
        <f t="shared" si="251"/>
        <v>36100</v>
      </c>
      <c r="T495" s="51">
        <f t="shared" si="252"/>
        <v>226100</v>
      </c>
    </row>
    <row r="496" spans="1:20" ht="15" customHeight="1" x14ac:dyDescent="0.3">
      <c r="A496" s="34" t="s">
        <v>1442</v>
      </c>
      <c r="B496" s="16" t="s">
        <v>562</v>
      </c>
      <c r="C496" s="51">
        <v>180000</v>
      </c>
      <c r="D496" s="22">
        <f t="shared" si="241"/>
        <v>34200</v>
      </c>
      <c r="E496" s="22">
        <f t="shared" si="242"/>
        <v>214200</v>
      </c>
      <c r="F496" s="35">
        <v>150000</v>
      </c>
      <c r="G496" s="35">
        <f t="shared" si="253"/>
        <v>28500</v>
      </c>
      <c r="H496" s="35">
        <f t="shared" si="254"/>
        <v>178500</v>
      </c>
      <c r="I496" s="35" t="s">
        <v>599</v>
      </c>
      <c r="J496" s="35" t="s">
        <v>599</v>
      </c>
      <c r="K496" s="35" t="s">
        <v>599</v>
      </c>
      <c r="L496" s="35" t="s">
        <v>599</v>
      </c>
      <c r="M496" s="36" t="s">
        <v>599</v>
      </c>
      <c r="N496" s="36" t="s">
        <v>599</v>
      </c>
      <c r="O496" s="51">
        <v>280000</v>
      </c>
      <c r="P496" s="51">
        <f t="shared" si="249"/>
        <v>53200</v>
      </c>
      <c r="Q496" s="51">
        <f t="shared" si="250"/>
        <v>333200</v>
      </c>
      <c r="R496" s="51">
        <v>280000</v>
      </c>
      <c r="S496" s="51">
        <f t="shared" si="251"/>
        <v>53200</v>
      </c>
      <c r="T496" s="51">
        <f t="shared" si="252"/>
        <v>333200</v>
      </c>
    </row>
    <row r="497" spans="1:20" ht="15" customHeight="1" x14ac:dyDescent="0.3">
      <c r="A497" s="34" t="s">
        <v>1443</v>
      </c>
      <c r="B497" s="16" t="s">
        <v>563</v>
      </c>
      <c r="C497" s="51">
        <v>180000</v>
      </c>
      <c r="D497" s="22">
        <f t="shared" si="241"/>
        <v>34200</v>
      </c>
      <c r="E497" s="22">
        <f t="shared" si="242"/>
        <v>214200</v>
      </c>
      <c r="F497" s="35">
        <v>150000</v>
      </c>
      <c r="G497" s="35">
        <f t="shared" si="253"/>
        <v>28500</v>
      </c>
      <c r="H497" s="35">
        <f t="shared" si="254"/>
        <v>178500</v>
      </c>
      <c r="I497" s="35" t="s">
        <v>599</v>
      </c>
      <c r="J497" s="35" t="s">
        <v>599</v>
      </c>
      <c r="K497" s="35" t="s">
        <v>599</v>
      </c>
      <c r="L497" s="35" t="s">
        <v>599</v>
      </c>
      <c r="M497" s="36" t="s">
        <v>599</v>
      </c>
      <c r="N497" s="36" t="s">
        <v>599</v>
      </c>
      <c r="O497" s="51">
        <v>250000</v>
      </c>
      <c r="P497" s="51">
        <f t="shared" si="249"/>
        <v>47500</v>
      </c>
      <c r="Q497" s="51">
        <f t="shared" si="250"/>
        <v>297500</v>
      </c>
      <c r="R497" s="51">
        <v>250000</v>
      </c>
      <c r="S497" s="51">
        <f t="shared" si="251"/>
        <v>47500</v>
      </c>
      <c r="T497" s="51">
        <f t="shared" si="252"/>
        <v>297500</v>
      </c>
    </row>
    <row r="498" spans="1:20" ht="15" customHeight="1" x14ac:dyDescent="0.3">
      <c r="A498" s="34" t="s">
        <v>1444</v>
      </c>
      <c r="B498" s="16" t="s">
        <v>564</v>
      </c>
      <c r="C498" s="51">
        <v>180000</v>
      </c>
      <c r="D498" s="22">
        <f t="shared" si="241"/>
        <v>34200</v>
      </c>
      <c r="E498" s="22">
        <f t="shared" si="242"/>
        <v>214200</v>
      </c>
      <c r="F498" s="35">
        <v>150000</v>
      </c>
      <c r="G498" s="35">
        <f t="shared" si="253"/>
        <v>28500</v>
      </c>
      <c r="H498" s="35">
        <f t="shared" si="254"/>
        <v>178500</v>
      </c>
      <c r="I498" s="35">
        <v>390000</v>
      </c>
      <c r="J498" s="35">
        <f>I498*19%</f>
        <v>74100</v>
      </c>
      <c r="K498" s="35">
        <f>J498+I498</f>
        <v>464100</v>
      </c>
      <c r="L498" s="80">
        <v>390000</v>
      </c>
      <c r="M498" s="36">
        <f>L498*19%</f>
        <v>74100</v>
      </c>
      <c r="N498" s="36">
        <f>M498+L498</f>
        <v>464100</v>
      </c>
      <c r="O498" s="51">
        <v>240000</v>
      </c>
      <c r="P498" s="51">
        <f t="shared" si="249"/>
        <v>45600</v>
      </c>
      <c r="Q498" s="51">
        <f t="shared" si="250"/>
        <v>285600</v>
      </c>
      <c r="R498" s="51">
        <v>410000</v>
      </c>
      <c r="S498" s="51">
        <f t="shared" si="251"/>
        <v>77900</v>
      </c>
      <c r="T498" s="51">
        <f t="shared" si="252"/>
        <v>487900</v>
      </c>
    </row>
    <row r="499" spans="1:20" s="25" customFormat="1" ht="66" x14ac:dyDescent="0.25">
      <c r="A499" s="34" t="s">
        <v>1445</v>
      </c>
      <c r="B499" s="16" t="s">
        <v>565</v>
      </c>
      <c r="C499" s="22">
        <v>281000</v>
      </c>
      <c r="D499" s="22">
        <f t="shared" si="241"/>
        <v>53390</v>
      </c>
      <c r="E499" s="22">
        <f t="shared" si="242"/>
        <v>334390</v>
      </c>
      <c r="F499" s="35">
        <v>281000</v>
      </c>
      <c r="G499" s="35">
        <f t="shared" si="253"/>
        <v>53390</v>
      </c>
      <c r="H499" s="35">
        <f t="shared" si="254"/>
        <v>334390</v>
      </c>
      <c r="I499" s="35">
        <v>281000</v>
      </c>
      <c r="J499" s="35">
        <f>I499*19%</f>
        <v>53390</v>
      </c>
      <c r="K499" s="35">
        <f>J499+I499</f>
        <v>334390</v>
      </c>
      <c r="L499" s="35">
        <v>281000</v>
      </c>
      <c r="M499" s="36">
        <f>L499*19%</f>
        <v>53390</v>
      </c>
      <c r="N499" s="36">
        <f>M499+L499</f>
        <v>334390</v>
      </c>
      <c r="O499" s="35">
        <v>281000</v>
      </c>
      <c r="P499" s="44">
        <f t="shared" si="249"/>
        <v>53390</v>
      </c>
      <c r="Q499" s="44">
        <f t="shared" si="250"/>
        <v>334390</v>
      </c>
      <c r="R499" s="36">
        <v>281000</v>
      </c>
      <c r="S499" s="44">
        <f t="shared" si="251"/>
        <v>53390</v>
      </c>
      <c r="T499" s="44">
        <f t="shared" si="252"/>
        <v>334390</v>
      </c>
    </row>
    <row r="500" spans="1:20" s="25" customFormat="1" ht="17.25" customHeight="1" x14ac:dyDescent="0.25">
      <c r="A500" s="34" t="s">
        <v>1446</v>
      </c>
      <c r="B500" s="16" t="s">
        <v>1532</v>
      </c>
      <c r="C500" s="22">
        <v>130000</v>
      </c>
      <c r="D500" s="22">
        <f t="shared" si="241"/>
        <v>24700</v>
      </c>
      <c r="E500" s="22">
        <f t="shared" si="242"/>
        <v>154700</v>
      </c>
      <c r="F500" s="22">
        <v>130000</v>
      </c>
      <c r="G500" s="22">
        <f>+F500*19%</f>
        <v>24700</v>
      </c>
      <c r="H500" s="22">
        <f>+F500+G500</f>
        <v>154700</v>
      </c>
      <c r="I500" s="22">
        <v>130000</v>
      </c>
      <c r="J500" s="22">
        <f>+I500*19%</f>
        <v>24700</v>
      </c>
      <c r="K500" s="22">
        <f>+I500+J500</f>
        <v>154700</v>
      </c>
      <c r="L500" s="22">
        <v>130000</v>
      </c>
      <c r="M500" s="22">
        <f>+L500*19%</f>
        <v>24700</v>
      </c>
      <c r="N500" s="22">
        <f>+L500+M500</f>
        <v>154700</v>
      </c>
      <c r="O500" s="22">
        <v>130000</v>
      </c>
      <c r="P500" s="22">
        <f>+O500*19%</f>
        <v>24700</v>
      </c>
      <c r="Q500" s="22">
        <f>+O500+P500</f>
        <v>154700</v>
      </c>
      <c r="R500" s="22">
        <v>130000</v>
      </c>
      <c r="S500" s="22">
        <f>+R500*19%</f>
        <v>24700</v>
      </c>
      <c r="T500" s="22">
        <f>+R500+S500</f>
        <v>154700</v>
      </c>
    </row>
    <row r="501" spans="1:20" s="25" customFormat="1" ht="17.25" customHeight="1" x14ac:dyDescent="0.25">
      <c r="A501" s="34" t="s">
        <v>1447</v>
      </c>
      <c r="B501" s="16" t="s">
        <v>1533</v>
      </c>
      <c r="C501" s="22">
        <v>72000</v>
      </c>
      <c r="D501" s="22">
        <f t="shared" si="241"/>
        <v>13680</v>
      </c>
      <c r="E501" s="22">
        <f t="shared" si="242"/>
        <v>85680</v>
      </c>
      <c r="F501" s="35">
        <v>72000</v>
      </c>
      <c r="G501" s="35">
        <f>+F501*19%</f>
        <v>13680</v>
      </c>
      <c r="H501" s="35">
        <f>+F501+G501</f>
        <v>85680</v>
      </c>
      <c r="I501" s="35" t="s">
        <v>599</v>
      </c>
      <c r="J501" s="35" t="s">
        <v>599</v>
      </c>
      <c r="K501" s="35" t="s">
        <v>599</v>
      </c>
      <c r="L501" s="35" t="s">
        <v>599</v>
      </c>
      <c r="M501" s="36" t="s">
        <v>599</v>
      </c>
      <c r="N501" s="36" t="s">
        <v>599</v>
      </c>
      <c r="O501" s="35">
        <v>72000</v>
      </c>
      <c r="P501" s="44">
        <f>+O501*19%</f>
        <v>13680</v>
      </c>
      <c r="Q501" s="44">
        <f>+O501+P501</f>
        <v>85680</v>
      </c>
      <c r="R501" s="36">
        <v>72000</v>
      </c>
      <c r="S501" s="44">
        <f>+R501*19%</f>
        <v>13680</v>
      </c>
      <c r="T501" s="44">
        <f>+R501+S501</f>
        <v>85680</v>
      </c>
    </row>
    <row r="502" spans="1:20" ht="15" customHeight="1" x14ac:dyDescent="0.3">
      <c r="A502" s="34" t="s">
        <v>1448</v>
      </c>
      <c r="B502" s="16" t="s">
        <v>566</v>
      </c>
      <c r="C502" s="22">
        <v>310000</v>
      </c>
      <c r="D502" s="22">
        <f t="shared" si="241"/>
        <v>58900</v>
      </c>
      <c r="E502" s="22">
        <f t="shared" si="242"/>
        <v>368900</v>
      </c>
      <c r="F502" s="35">
        <v>310000</v>
      </c>
      <c r="G502" s="35">
        <f t="shared" si="253"/>
        <v>58900</v>
      </c>
      <c r="H502" s="35">
        <f t="shared" si="254"/>
        <v>368900</v>
      </c>
      <c r="I502" s="35" t="s">
        <v>599</v>
      </c>
      <c r="J502" s="35" t="s">
        <v>599</v>
      </c>
      <c r="K502" s="35" t="s">
        <v>599</v>
      </c>
      <c r="L502" s="35" t="s">
        <v>599</v>
      </c>
      <c r="M502" s="36" t="s">
        <v>599</v>
      </c>
      <c r="N502" s="36" t="s">
        <v>599</v>
      </c>
      <c r="O502" s="51">
        <v>450000</v>
      </c>
      <c r="P502" s="51">
        <f t="shared" si="249"/>
        <v>85500</v>
      </c>
      <c r="Q502" s="51">
        <f t="shared" si="250"/>
        <v>535500</v>
      </c>
      <c r="R502" s="51">
        <v>450000</v>
      </c>
      <c r="S502" s="51">
        <f t="shared" si="251"/>
        <v>85500</v>
      </c>
      <c r="T502" s="51">
        <f t="shared" si="252"/>
        <v>535500</v>
      </c>
    </row>
    <row r="503" spans="1:20" ht="15" customHeight="1" x14ac:dyDescent="0.3">
      <c r="A503" s="34" t="s">
        <v>1449</v>
      </c>
      <c r="B503" s="55" t="s">
        <v>567</v>
      </c>
      <c r="C503" s="22">
        <v>280000</v>
      </c>
      <c r="D503" s="22">
        <f t="shared" si="241"/>
        <v>53200</v>
      </c>
      <c r="E503" s="22">
        <f t="shared" si="242"/>
        <v>333200</v>
      </c>
      <c r="F503" s="35">
        <v>280000</v>
      </c>
      <c r="G503" s="35">
        <f t="shared" si="253"/>
        <v>53200</v>
      </c>
      <c r="H503" s="35">
        <f t="shared" si="254"/>
        <v>333200</v>
      </c>
      <c r="I503" s="35" t="s">
        <v>599</v>
      </c>
      <c r="J503" s="35" t="s">
        <v>599</v>
      </c>
      <c r="K503" s="35" t="s">
        <v>599</v>
      </c>
      <c r="L503" s="35" t="s">
        <v>599</v>
      </c>
      <c r="M503" s="36" t="s">
        <v>599</v>
      </c>
      <c r="N503" s="36" t="s">
        <v>599</v>
      </c>
      <c r="O503" s="51">
        <v>350000</v>
      </c>
      <c r="P503" s="51">
        <f t="shared" si="249"/>
        <v>66500</v>
      </c>
      <c r="Q503" s="51">
        <f t="shared" si="250"/>
        <v>416500</v>
      </c>
      <c r="R503" s="51">
        <v>350000</v>
      </c>
      <c r="S503" s="51">
        <f t="shared" si="251"/>
        <v>66500</v>
      </c>
      <c r="T503" s="51">
        <f t="shared" si="252"/>
        <v>416500</v>
      </c>
    </row>
    <row r="504" spans="1:20" ht="15" customHeight="1" x14ac:dyDescent="0.3">
      <c r="A504" s="34" t="s">
        <v>1450</v>
      </c>
      <c r="B504" s="55" t="s">
        <v>1509</v>
      </c>
      <c r="C504" s="87">
        <v>30000</v>
      </c>
      <c r="D504" s="22">
        <f t="shared" si="241"/>
        <v>5700</v>
      </c>
      <c r="E504" s="22">
        <f t="shared" si="242"/>
        <v>35700</v>
      </c>
      <c r="F504" s="87">
        <v>30000</v>
      </c>
      <c r="G504" s="35">
        <f>F504*19%</f>
        <v>5700</v>
      </c>
      <c r="H504" s="35">
        <f>G504+F504</f>
        <v>35700</v>
      </c>
      <c r="I504" s="35">
        <v>38000</v>
      </c>
      <c r="J504" s="22">
        <f>+I504*19%</f>
        <v>7220</v>
      </c>
      <c r="K504" s="22">
        <f>+I504+J504</f>
        <v>45220</v>
      </c>
      <c r="L504" s="35">
        <v>38000</v>
      </c>
      <c r="M504" s="22">
        <f>+L504*19%</f>
        <v>7220</v>
      </c>
      <c r="N504" s="22">
        <f>+L504+M504</f>
        <v>45220</v>
      </c>
      <c r="O504" s="51">
        <v>38000</v>
      </c>
      <c r="P504" s="51">
        <f t="shared" si="249"/>
        <v>7220</v>
      </c>
      <c r="Q504" s="51">
        <f t="shared" si="250"/>
        <v>45220</v>
      </c>
      <c r="R504" s="51">
        <v>38000</v>
      </c>
      <c r="S504" s="51">
        <f>R504*19%</f>
        <v>7220</v>
      </c>
      <c r="T504" s="51">
        <f>S504+R504</f>
        <v>45220</v>
      </c>
    </row>
    <row r="505" spans="1:20" ht="15" customHeight="1" x14ac:dyDescent="0.3">
      <c r="A505" s="34" t="s">
        <v>1534</v>
      </c>
      <c r="B505" s="73" t="s">
        <v>1146</v>
      </c>
      <c r="C505" s="87">
        <v>160000</v>
      </c>
      <c r="D505" s="22">
        <f t="shared" si="241"/>
        <v>30400</v>
      </c>
      <c r="E505" s="22">
        <f t="shared" si="242"/>
        <v>190400</v>
      </c>
      <c r="F505" s="87">
        <v>160000</v>
      </c>
      <c r="G505" s="35">
        <f>F505*19%</f>
        <v>30400</v>
      </c>
      <c r="H505" s="35">
        <f>G505+F505</f>
        <v>190400</v>
      </c>
      <c r="I505" s="35">
        <v>340000</v>
      </c>
      <c r="J505" s="35">
        <f>I505*19%</f>
        <v>64600</v>
      </c>
      <c r="K505" s="35">
        <f>J505+I505</f>
        <v>404600</v>
      </c>
      <c r="L505" s="35">
        <v>340000</v>
      </c>
      <c r="M505" s="36">
        <f>L505*19%</f>
        <v>64600</v>
      </c>
      <c r="N505" s="36">
        <f>M505+L505</f>
        <v>404600</v>
      </c>
      <c r="O505" s="51">
        <v>290000</v>
      </c>
      <c r="P505" s="51">
        <f t="shared" si="249"/>
        <v>55100</v>
      </c>
      <c r="Q505" s="51">
        <f t="shared" si="250"/>
        <v>345100</v>
      </c>
      <c r="R505" s="51">
        <v>360000</v>
      </c>
      <c r="S505" s="51">
        <f t="shared" si="251"/>
        <v>68400</v>
      </c>
      <c r="T505" s="51">
        <f t="shared" si="252"/>
        <v>428400</v>
      </c>
    </row>
    <row r="506" spans="1:20" ht="15" customHeight="1" x14ac:dyDescent="0.3">
      <c r="A506" s="34" t="s">
        <v>1535</v>
      </c>
      <c r="B506" s="73" t="s">
        <v>1147</v>
      </c>
      <c r="C506" s="87">
        <v>200000</v>
      </c>
      <c r="D506" s="22">
        <f t="shared" si="241"/>
        <v>38000</v>
      </c>
      <c r="E506" s="22">
        <f t="shared" si="242"/>
        <v>238000</v>
      </c>
      <c r="F506" s="87">
        <v>170000</v>
      </c>
      <c r="G506" s="35">
        <f>F506*19%</f>
        <v>32300</v>
      </c>
      <c r="H506" s="35">
        <f>G506+F506</f>
        <v>202300</v>
      </c>
      <c r="I506" s="35">
        <v>370000</v>
      </c>
      <c r="J506" s="35">
        <f>I506*19%</f>
        <v>70300</v>
      </c>
      <c r="K506" s="35">
        <f>J506+I506</f>
        <v>440300</v>
      </c>
      <c r="L506" s="35">
        <v>370000</v>
      </c>
      <c r="M506" s="36">
        <f>L506*19%</f>
        <v>70300</v>
      </c>
      <c r="N506" s="36">
        <f>M506+L506</f>
        <v>440300</v>
      </c>
      <c r="O506" s="51">
        <v>330000</v>
      </c>
      <c r="P506" s="51">
        <f t="shared" si="249"/>
        <v>62700</v>
      </c>
      <c r="Q506" s="51">
        <f t="shared" si="250"/>
        <v>392700</v>
      </c>
      <c r="R506" s="51">
        <v>380000</v>
      </c>
      <c r="S506" s="51">
        <f t="shared" si="251"/>
        <v>72200</v>
      </c>
      <c r="T506" s="51">
        <f t="shared" si="252"/>
        <v>452200</v>
      </c>
    </row>
    <row r="507" spans="1:20" ht="15" customHeight="1" x14ac:dyDescent="0.3">
      <c r="A507" s="34" t="s">
        <v>1536</v>
      </c>
      <c r="B507" s="73" t="s">
        <v>1148</v>
      </c>
      <c r="C507" s="87">
        <v>210000</v>
      </c>
      <c r="D507" s="22">
        <f t="shared" si="241"/>
        <v>39900</v>
      </c>
      <c r="E507" s="22">
        <f t="shared" si="242"/>
        <v>249900</v>
      </c>
      <c r="F507" s="87">
        <v>180000</v>
      </c>
      <c r="G507" s="35">
        <f>F507*19%</f>
        <v>34200</v>
      </c>
      <c r="H507" s="35">
        <f>G507+F507</f>
        <v>214200</v>
      </c>
      <c r="I507" s="35">
        <v>360000</v>
      </c>
      <c r="J507" s="35">
        <f>I507*19%</f>
        <v>68400</v>
      </c>
      <c r="K507" s="35">
        <f>J507+I507</f>
        <v>428400</v>
      </c>
      <c r="L507" s="35">
        <v>360000</v>
      </c>
      <c r="M507" s="36">
        <f>L507*19%</f>
        <v>68400</v>
      </c>
      <c r="N507" s="36">
        <f>M507+L507</f>
        <v>428400</v>
      </c>
      <c r="O507" s="51">
        <v>310000</v>
      </c>
      <c r="P507" s="51">
        <f t="shared" si="249"/>
        <v>58900</v>
      </c>
      <c r="Q507" s="51">
        <f t="shared" si="250"/>
        <v>368900</v>
      </c>
      <c r="R507" s="51">
        <v>390000</v>
      </c>
      <c r="S507" s="51">
        <f t="shared" si="251"/>
        <v>74100</v>
      </c>
      <c r="T507" s="51">
        <f t="shared" si="252"/>
        <v>464100</v>
      </c>
    </row>
    <row r="508" spans="1:20" ht="15" customHeight="1" x14ac:dyDescent="0.3">
      <c r="A508" s="34" t="s">
        <v>1544</v>
      </c>
      <c r="B508" s="73" t="s">
        <v>1149</v>
      </c>
      <c r="C508" s="87">
        <v>220000</v>
      </c>
      <c r="D508" s="22">
        <f t="shared" si="241"/>
        <v>41800</v>
      </c>
      <c r="E508" s="22">
        <f t="shared" si="242"/>
        <v>261800</v>
      </c>
      <c r="F508" s="87">
        <v>190000</v>
      </c>
      <c r="G508" s="35">
        <f>F508*19%</f>
        <v>36100</v>
      </c>
      <c r="H508" s="35">
        <f>G508+F508</f>
        <v>226100</v>
      </c>
      <c r="I508" s="35">
        <v>410000</v>
      </c>
      <c r="J508" s="35">
        <f>I508*19%</f>
        <v>77900</v>
      </c>
      <c r="K508" s="35">
        <f>J508+I508</f>
        <v>487900</v>
      </c>
      <c r="L508" s="35">
        <v>410000</v>
      </c>
      <c r="M508" s="36">
        <f>L508*19%</f>
        <v>77900</v>
      </c>
      <c r="N508" s="36">
        <f>M508+L508</f>
        <v>487900</v>
      </c>
      <c r="O508" s="51">
        <v>340000</v>
      </c>
      <c r="P508" s="51">
        <f t="shared" si="249"/>
        <v>64600</v>
      </c>
      <c r="Q508" s="51">
        <f t="shared" si="250"/>
        <v>404600</v>
      </c>
      <c r="R508" s="51">
        <v>480000</v>
      </c>
      <c r="S508" s="51">
        <f t="shared" si="251"/>
        <v>91200</v>
      </c>
      <c r="T508" s="51">
        <f t="shared" si="252"/>
        <v>571200</v>
      </c>
    </row>
    <row r="509" spans="1:20" ht="24" customHeight="1" x14ac:dyDescent="0.3">
      <c r="A509" s="7">
        <v>14</v>
      </c>
      <c r="B509" s="74" t="s">
        <v>579</v>
      </c>
      <c r="C509" s="19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</row>
    <row r="510" spans="1:20" ht="15" customHeight="1" x14ac:dyDescent="0.3">
      <c r="A510" s="34" t="s">
        <v>952</v>
      </c>
      <c r="B510" s="16" t="s">
        <v>1106</v>
      </c>
      <c r="C510" s="22">
        <v>680000</v>
      </c>
      <c r="D510" s="22">
        <f t="shared" ref="D510:D523" si="255">C510*19%</f>
        <v>129200</v>
      </c>
      <c r="E510" s="22">
        <f t="shared" ref="E510:E523" si="256">D510+C510</f>
        <v>809200</v>
      </c>
      <c r="F510" s="35">
        <v>680000</v>
      </c>
      <c r="G510" s="35">
        <f t="shared" ref="G510:G524" si="257">F510*19%</f>
        <v>129200</v>
      </c>
      <c r="H510" s="35">
        <f t="shared" ref="H510:H529" si="258">G510+F510</f>
        <v>809200</v>
      </c>
      <c r="I510" s="35">
        <v>680000</v>
      </c>
      <c r="J510" s="35">
        <f t="shared" ref="J510:J524" si="259">I510*19%</f>
        <v>129200</v>
      </c>
      <c r="K510" s="35">
        <f t="shared" ref="K510:K524" si="260">J510+I510</f>
        <v>809200</v>
      </c>
      <c r="L510" s="35">
        <v>680000</v>
      </c>
      <c r="M510" s="36">
        <f t="shared" ref="M510:M529" si="261">L510*19%</f>
        <v>129200</v>
      </c>
      <c r="N510" s="36">
        <f t="shared" ref="N510:N529" si="262">M510+L510</f>
        <v>809200</v>
      </c>
      <c r="O510" s="36">
        <v>680000</v>
      </c>
      <c r="P510" s="36">
        <f t="shared" ref="P510:P529" si="263">O510*19%</f>
        <v>129200</v>
      </c>
      <c r="Q510" s="36">
        <f t="shared" ref="Q510:Q529" si="264">P510+O510</f>
        <v>809200</v>
      </c>
      <c r="R510" s="36">
        <v>680000</v>
      </c>
      <c r="S510" s="36">
        <f t="shared" ref="S510:S529" si="265">R510*19%</f>
        <v>129200</v>
      </c>
      <c r="T510" s="36">
        <f t="shared" ref="T510:T529" si="266">S510+R510</f>
        <v>809200</v>
      </c>
    </row>
    <row r="511" spans="1:20" ht="15" customHeight="1" x14ac:dyDescent="0.3">
      <c r="A511" s="34" t="s">
        <v>953</v>
      </c>
      <c r="B511" s="16" t="s">
        <v>1107</v>
      </c>
      <c r="C511" s="22">
        <v>680000</v>
      </c>
      <c r="D511" s="22">
        <f t="shared" si="255"/>
        <v>129200</v>
      </c>
      <c r="E511" s="22">
        <f t="shared" si="256"/>
        <v>809200</v>
      </c>
      <c r="F511" s="35">
        <v>680000</v>
      </c>
      <c r="G511" s="35">
        <f t="shared" si="257"/>
        <v>129200</v>
      </c>
      <c r="H511" s="35">
        <f t="shared" si="258"/>
        <v>809200</v>
      </c>
      <c r="I511" s="35">
        <v>680000</v>
      </c>
      <c r="J511" s="35">
        <f t="shared" si="259"/>
        <v>129200</v>
      </c>
      <c r="K511" s="35">
        <f t="shared" si="260"/>
        <v>809200</v>
      </c>
      <c r="L511" s="35">
        <v>680000</v>
      </c>
      <c r="M511" s="36">
        <f t="shared" si="261"/>
        <v>129200</v>
      </c>
      <c r="N511" s="36">
        <f t="shared" si="262"/>
        <v>809200</v>
      </c>
      <c r="O511" s="36">
        <v>680000</v>
      </c>
      <c r="P511" s="36">
        <f t="shared" si="263"/>
        <v>129200</v>
      </c>
      <c r="Q511" s="36">
        <f t="shared" si="264"/>
        <v>809200</v>
      </c>
      <c r="R511" s="36">
        <v>680000</v>
      </c>
      <c r="S511" s="36">
        <f t="shared" si="265"/>
        <v>129200</v>
      </c>
      <c r="T511" s="36">
        <f t="shared" si="266"/>
        <v>809200</v>
      </c>
    </row>
    <row r="512" spans="1:20" ht="15" customHeight="1" x14ac:dyDescent="0.3">
      <c r="A512" s="34" t="s">
        <v>954</v>
      </c>
      <c r="B512" s="16" t="s">
        <v>1108</v>
      </c>
      <c r="C512" s="22">
        <v>600000</v>
      </c>
      <c r="D512" s="22">
        <f t="shared" si="255"/>
        <v>114000</v>
      </c>
      <c r="E512" s="22">
        <f t="shared" si="256"/>
        <v>714000</v>
      </c>
      <c r="F512" s="35">
        <v>600000</v>
      </c>
      <c r="G512" s="35">
        <f t="shared" si="257"/>
        <v>114000</v>
      </c>
      <c r="H512" s="35">
        <f t="shared" si="258"/>
        <v>714000</v>
      </c>
      <c r="I512" s="35">
        <v>480000</v>
      </c>
      <c r="J512" s="35">
        <f t="shared" si="259"/>
        <v>91200</v>
      </c>
      <c r="K512" s="35">
        <f t="shared" si="260"/>
        <v>571200</v>
      </c>
      <c r="L512" s="35">
        <v>600000</v>
      </c>
      <c r="M512" s="36">
        <f t="shared" si="261"/>
        <v>114000</v>
      </c>
      <c r="N512" s="36">
        <f t="shared" si="262"/>
        <v>714000</v>
      </c>
      <c r="O512" s="36">
        <v>600000</v>
      </c>
      <c r="P512" s="36">
        <f t="shared" si="263"/>
        <v>114000</v>
      </c>
      <c r="Q512" s="36">
        <f t="shared" si="264"/>
        <v>714000</v>
      </c>
      <c r="R512" s="36">
        <v>600000</v>
      </c>
      <c r="S512" s="36">
        <f t="shared" si="265"/>
        <v>114000</v>
      </c>
      <c r="T512" s="36">
        <f t="shared" si="266"/>
        <v>714000</v>
      </c>
    </row>
    <row r="513" spans="1:20" ht="15" customHeight="1" x14ac:dyDescent="0.3">
      <c r="A513" s="34" t="s">
        <v>955</v>
      </c>
      <c r="B513" s="16" t="s">
        <v>1109</v>
      </c>
      <c r="C513" s="22">
        <v>500000</v>
      </c>
      <c r="D513" s="22">
        <f t="shared" si="255"/>
        <v>95000</v>
      </c>
      <c r="E513" s="22">
        <f t="shared" si="256"/>
        <v>595000</v>
      </c>
      <c r="F513" s="35">
        <v>500000</v>
      </c>
      <c r="G513" s="35">
        <f t="shared" si="257"/>
        <v>95000</v>
      </c>
      <c r="H513" s="35">
        <f t="shared" si="258"/>
        <v>595000</v>
      </c>
      <c r="I513" s="35">
        <v>500000</v>
      </c>
      <c r="J513" s="35">
        <f t="shared" si="259"/>
        <v>95000</v>
      </c>
      <c r="K513" s="35">
        <f t="shared" si="260"/>
        <v>595000</v>
      </c>
      <c r="L513" s="35">
        <v>500000</v>
      </c>
      <c r="M513" s="36">
        <f t="shared" si="261"/>
        <v>95000</v>
      </c>
      <c r="N513" s="36">
        <f t="shared" si="262"/>
        <v>595000</v>
      </c>
      <c r="O513" s="36">
        <v>500000</v>
      </c>
      <c r="P513" s="36">
        <f t="shared" si="263"/>
        <v>95000</v>
      </c>
      <c r="Q513" s="36">
        <f t="shared" si="264"/>
        <v>595000</v>
      </c>
      <c r="R513" s="36">
        <v>500000</v>
      </c>
      <c r="S513" s="36">
        <f t="shared" si="265"/>
        <v>95000</v>
      </c>
      <c r="T513" s="36">
        <f t="shared" si="266"/>
        <v>595000</v>
      </c>
    </row>
    <row r="514" spans="1:20" ht="15" customHeight="1" x14ac:dyDescent="0.3">
      <c r="A514" s="34" t="s">
        <v>956</v>
      </c>
      <c r="B514" s="16" t="s">
        <v>1110</v>
      </c>
      <c r="C514" s="22">
        <v>550000</v>
      </c>
      <c r="D514" s="22">
        <f t="shared" si="255"/>
        <v>104500</v>
      </c>
      <c r="E514" s="22">
        <f t="shared" si="256"/>
        <v>654500</v>
      </c>
      <c r="F514" s="35">
        <v>550000</v>
      </c>
      <c r="G514" s="35">
        <f t="shared" si="257"/>
        <v>104500</v>
      </c>
      <c r="H514" s="35">
        <f t="shared" si="258"/>
        <v>654500</v>
      </c>
      <c r="I514" s="35">
        <v>550000</v>
      </c>
      <c r="J514" s="35">
        <f t="shared" si="259"/>
        <v>104500</v>
      </c>
      <c r="K514" s="35">
        <f t="shared" si="260"/>
        <v>654500</v>
      </c>
      <c r="L514" s="35">
        <v>550000</v>
      </c>
      <c r="M514" s="36">
        <f t="shared" si="261"/>
        <v>104500</v>
      </c>
      <c r="N514" s="36">
        <f t="shared" si="262"/>
        <v>654500</v>
      </c>
      <c r="O514" s="36">
        <v>550000</v>
      </c>
      <c r="P514" s="36">
        <f t="shared" si="263"/>
        <v>104500</v>
      </c>
      <c r="Q514" s="36">
        <f t="shared" si="264"/>
        <v>654500</v>
      </c>
      <c r="R514" s="36">
        <v>550000</v>
      </c>
      <c r="S514" s="36">
        <f t="shared" si="265"/>
        <v>104500</v>
      </c>
      <c r="T514" s="36">
        <f t="shared" si="266"/>
        <v>654500</v>
      </c>
    </row>
    <row r="515" spans="1:20" ht="15" customHeight="1" x14ac:dyDescent="0.3">
      <c r="A515" s="34" t="s">
        <v>957</v>
      </c>
      <c r="B515" s="16" t="s">
        <v>1111</v>
      </c>
      <c r="C515" s="22">
        <v>650000</v>
      </c>
      <c r="D515" s="22">
        <f t="shared" si="255"/>
        <v>123500</v>
      </c>
      <c r="E515" s="22">
        <f t="shared" si="256"/>
        <v>773500</v>
      </c>
      <c r="F515" s="35">
        <v>650000</v>
      </c>
      <c r="G515" s="35">
        <f t="shared" si="257"/>
        <v>123500</v>
      </c>
      <c r="H515" s="35">
        <f t="shared" si="258"/>
        <v>773500</v>
      </c>
      <c r="I515" s="35">
        <v>650000</v>
      </c>
      <c r="J515" s="35">
        <f t="shared" si="259"/>
        <v>123500</v>
      </c>
      <c r="K515" s="35">
        <f t="shared" si="260"/>
        <v>773500</v>
      </c>
      <c r="L515" s="35">
        <v>650000</v>
      </c>
      <c r="M515" s="36">
        <f t="shared" si="261"/>
        <v>123500</v>
      </c>
      <c r="N515" s="36">
        <f t="shared" si="262"/>
        <v>773500</v>
      </c>
      <c r="O515" s="36">
        <v>650000</v>
      </c>
      <c r="P515" s="36">
        <f t="shared" si="263"/>
        <v>123500</v>
      </c>
      <c r="Q515" s="36">
        <f t="shared" si="264"/>
        <v>773500</v>
      </c>
      <c r="R515" s="36">
        <v>650000</v>
      </c>
      <c r="S515" s="36">
        <f t="shared" si="265"/>
        <v>123500</v>
      </c>
      <c r="T515" s="36">
        <f t="shared" si="266"/>
        <v>773500</v>
      </c>
    </row>
    <row r="516" spans="1:20" ht="15" customHeight="1" x14ac:dyDescent="0.3">
      <c r="A516" s="34" t="s">
        <v>958</v>
      </c>
      <c r="B516" s="16" t="s">
        <v>1112</v>
      </c>
      <c r="C516" s="22">
        <v>680000</v>
      </c>
      <c r="D516" s="22">
        <f t="shared" si="255"/>
        <v>129200</v>
      </c>
      <c r="E516" s="22">
        <f t="shared" si="256"/>
        <v>809200</v>
      </c>
      <c r="F516" s="35">
        <v>680000</v>
      </c>
      <c r="G516" s="35">
        <f t="shared" si="257"/>
        <v>129200</v>
      </c>
      <c r="H516" s="35">
        <f t="shared" si="258"/>
        <v>809200</v>
      </c>
      <c r="I516" s="35">
        <v>680000</v>
      </c>
      <c r="J516" s="35">
        <f t="shared" si="259"/>
        <v>129200</v>
      </c>
      <c r="K516" s="35">
        <f t="shared" si="260"/>
        <v>809200</v>
      </c>
      <c r="L516" s="35">
        <v>680000</v>
      </c>
      <c r="M516" s="36">
        <f t="shared" si="261"/>
        <v>129200</v>
      </c>
      <c r="N516" s="36">
        <f t="shared" si="262"/>
        <v>809200</v>
      </c>
      <c r="O516" s="36">
        <v>680000</v>
      </c>
      <c r="P516" s="36">
        <f t="shared" si="263"/>
        <v>129200</v>
      </c>
      <c r="Q516" s="36">
        <f t="shared" si="264"/>
        <v>809200</v>
      </c>
      <c r="R516" s="36">
        <v>680000</v>
      </c>
      <c r="S516" s="36">
        <f t="shared" si="265"/>
        <v>129200</v>
      </c>
      <c r="T516" s="36">
        <f t="shared" si="266"/>
        <v>809200</v>
      </c>
    </row>
    <row r="517" spans="1:20" ht="15" customHeight="1" x14ac:dyDescent="0.3">
      <c r="A517" s="34" t="s">
        <v>959</v>
      </c>
      <c r="B517" s="16" t="s">
        <v>1113</v>
      </c>
      <c r="C517" s="22">
        <v>650000</v>
      </c>
      <c r="D517" s="22">
        <f t="shared" si="255"/>
        <v>123500</v>
      </c>
      <c r="E517" s="22">
        <f t="shared" si="256"/>
        <v>773500</v>
      </c>
      <c r="F517" s="35">
        <v>650000</v>
      </c>
      <c r="G517" s="35">
        <f t="shared" si="257"/>
        <v>123500</v>
      </c>
      <c r="H517" s="35">
        <f t="shared" si="258"/>
        <v>773500</v>
      </c>
      <c r="I517" s="35">
        <v>650000</v>
      </c>
      <c r="J517" s="35">
        <f t="shared" si="259"/>
        <v>123500</v>
      </c>
      <c r="K517" s="35">
        <f t="shared" si="260"/>
        <v>773500</v>
      </c>
      <c r="L517" s="35">
        <v>650000</v>
      </c>
      <c r="M517" s="36">
        <f t="shared" si="261"/>
        <v>123500</v>
      </c>
      <c r="N517" s="36">
        <f t="shared" si="262"/>
        <v>773500</v>
      </c>
      <c r="O517" s="36">
        <v>650000</v>
      </c>
      <c r="P517" s="36">
        <f t="shared" si="263"/>
        <v>123500</v>
      </c>
      <c r="Q517" s="36">
        <f t="shared" si="264"/>
        <v>773500</v>
      </c>
      <c r="R517" s="36">
        <v>650000</v>
      </c>
      <c r="S517" s="36">
        <f t="shared" si="265"/>
        <v>123500</v>
      </c>
      <c r="T517" s="36">
        <f t="shared" si="266"/>
        <v>773500</v>
      </c>
    </row>
    <row r="518" spans="1:20" ht="15" customHeight="1" x14ac:dyDescent="0.3">
      <c r="A518" s="34" t="s">
        <v>960</v>
      </c>
      <c r="B518" s="16" t="s">
        <v>1114</v>
      </c>
      <c r="C518" s="22">
        <v>700000</v>
      </c>
      <c r="D518" s="22">
        <f t="shared" si="255"/>
        <v>133000</v>
      </c>
      <c r="E518" s="22">
        <f t="shared" si="256"/>
        <v>833000</v>
      </c>
      <c r="F518" s="35">
        <v>700000</v>
      </c>
      <c r="G518" s="35">
        <f t="shared" si="257"/>
        <v>133000</v>
      </c>
      <c r="H518" s="35">
        <f t="shared" si="258"/>
        <v>833000</v>
      </c>
      <c r="I518" s="35">
        <v>700000</v>
      </c>
      <c r="J518" s="35">
        <f t="shared" si="259"/>
        <v>133000</v>
      </c>
      <c r="K518" s="35">
        <f t="shared" si="260"/>
        <v>833000</v>
      </c>
      <c r="L518" s="35">
        <v>700000</v>
      </c>
      <c r="M518" s="36">
        <f t="shared" si="261"/>
        <v>133000</v>
      </c>
      <c r="N518" s="36">
        <f t="shared" si="262"/>
        <v>833000</v>
      </c>
      <c r="O518" s="36">
        <v>700000</v>
      </c>
      <c r="P518" s="36">
        <f t="shared" si="263"/>
        <v>133000</v>
      </c>
      <c r="Q518" s="36">
        <f t="shared" si="264"/>
        <v>833000</v>
      </c>
      <c r="R518" s="36">
        <v>700000</v>
      </c>
      <c r="S518" s="36">
        <f t="shared" si="265"/>
        <v>133000</v>
      </c>
      <c r="T518" s="36">
        <f t="shared" si="266"/>
        <v>833000</v>
      </c>
    </row>
    <row r="519" spans="1:20" ht="15" customHeight="1" x14ac:dyDescent="0.3">
      <c r="A519" s="34" t="s">
        <v>1365</v>
      </c>
      <c r="B519" s="16" t="s">
        <v>1115</v>
      </c>
      <c r="C519" s="22">
        <v>500000</v>
      </c>
      <c r="D519" s="22">
        <f t="shared" si="255"/>
        <v>95000</v>
      </c>
      <c r="E519" s="22">
        <f t="shared" si="256"/>
        <v>595000</v>
      </c>
      <c r="F519" s="35">
        <v>500000</v>
      </c>
      <c r="G519" s="35">
        <f t="shared" si="257"/>
        <v>95000</v>
      </c>
      <c r="H519" s="35">
        <f t="shared" si="258"/>
        <v>595000</v>
      </c>
      <c r="I519" s="35">
        <v>500000</v>
      </c>
      <c r="J519" s="35">
        <f t="shared" si="259"/>
        <v>95000</v>
      </c>
      <c r="K519" s="35">
        <f t="shared" si="260"/>
        <v>595000</v>
      </c>
      <c r="L519" s="35">
        <v>500000</v>
      </c>
      <c r="M519" s="36">
        <f t="shared" si="261"/>
        <v>95000</v>
      </c>
      <c r="N519" s="36">
        <f t="shared" si="262"/>
        <v>595000</v>
      </c>
      <c r="O519" s="36">
        <v>500000</v>
      </c>
      <c r="P519" s="36">
        <f t="shared" si="263"/>
        <v>95000</v>
      </c>
      <c r="Q519" s="36">
        <f t="shared" si="264"/>
        <v>595000</v>
      </c>
      <c r="R519" s="36">
        <v>500000</v>
      </c>
      <c r="S519" s="36">
        <f t="shared" si="265"/>
        <v>95000</v>
      </c>
      <c r="T519" s="36">
        <f t="shared" si="266"/>
        <v>595000</v>
      </c>
    </row>
    <row r="520" spans="1:20" ht="15" customHeight="1" x14ac:dyDescent="0.3">
      <c r="A520" s="34" t="s">
        <v>1366</v>
      </c>
      <c r="B520" s="55" t="s">
        <v>1116</v>
      </c>
      <c r="C520" s="22">
        <v>550000</v>
      </c>
      <c r="D520" s="22">
        <f t="shared" si="255"/>
        <v>104500</v>
      </c>
      <c r="E520" s="22">
        <f t="shared" si="256"/>
        <v>654500</v>
      </c>
      <c r="F520" s="35">
        <v>550000</v>
      </c>
      <c r="G520" s="35">
        <f t="shared" si="257"/>
        <v>104500</v>
      </c>
      <c r="H520" s="35">
        <f t="shared" si="258"/>
        <v>654500</v>
      </c>
      <c r="I520" s="35">
        <v>550000</v>
      </c>
      <c r="J520" s="35">
        <f t="shared" si="259"/>
        <v>104500</v>
      </c>
      <c r="K520" s="35">
        <f t="shared" si="260"/>
        <v>654500</v>
      </c>
      <c r="L520" s="35">
        <v>550000</v>
      </c>
      <c r="M520" s="36">
        <f t="shared" si="261"/>
        <v>104500</v>
      </c>
      <c r="N520" s="36">
        <f t="shared" si="262"/>
        <v>654500</v>
      </c>
      <c r="O520" s="36">
        <v>550000</v>
      </c>
      <c r="P520" s="36">
        <f t="shared" si="263"/>
        <v>104500</v>
      </c>
      <c r="Q520" s="36">
        <f t="shared" si="264"/>
        <v>654500</v>
      </c>
      <c r="R520" s="36">
        <v>550000</v>
      </c>
      <c r="S520" s="36">
        <f t="shared" si="265"/>
        <v>104500</v>
      </c>
      <c r="T520" s="36">
        <f t="shared" si="266"/>
        <v>654500</v>
      </c>
    </row>
    <row r="521" spans="1:20" ht="15" customHeight="1" x14ac:dyDescent="0.3">
      <c r="A521" s="34" t="s">
        <v>1367</v>
      </c>
      <c r="B521" s="16" t="s">
        <v>1117</v>
      </c>
      <c r="C521" s="22">
        <v>650000</v>
      </c>
      <c r="D521" s="22">
        <f t="shared" si="255"/>
        <v>123500</v>
      </c>
      <c r="E521" s="22">
        <f t="shared" si="256"/>
        <v>773500</v>
      </c>
      <c r="F521" s="35">
        <v>650000</v>
      </c>
      <c r="G521" s="35">
        <f t="shared" si="257"/>
        <v>123500</v>
      </c>
      <c r="H521" s="35">
        <f t="shared" si="258"/>
        <v>773500</v>
      </c>
      <c r="I521" s="35">
        <v>650000</v>
      </c>
      <c r="J521" s="35">
        <f t="shared" si="259"/>
        <v>123500</v>
      </c>
      <c r="K521" s="35">
        <f t="shared" si="260"/>
        <v>773500</v>
      </c>
      <c r="L521" s="35">
        <v>650000</v>
      </c>
      <c r="M521" s="36">
        <f t="shared" si="261"/>
        <v>123500</v>
      </c>
      <c r="N521" s="36">
        <f t="shared" si="262"/>
        <v>773500</v>
      </c>
      <c r="O521" s="36">
        <v>650000</v>
      </c>
      <c r="P521" s="36">
        <f t="shared" si="263"/>
        <v>123500</v>
      </c>
      <c r="Q521" s="36">
        <f t="shared" si="264"/>
        <v>773500</v>
      </c>
      <c r="R521" s="36">
        <v>650000</v>
      </c>
      <c r="S521" s="36">
        <f t="shared" si="265"/>
        <v>123500</v>
      </c>
      <c r="T521" s="36">
        <f t="shared" si="266"/>
        <v>773500</v>
      </c>
    </row>
    <row r="522" spans="1:20" ht="15" customHeight="1" x14ac:dyDescent="0.3">
      <c r="A522" s="34" t="s">
        <v>1368</v>
      </c>
      <c r="B522" s="16" t="s">
        <v>1118</v>
      </c>
      <c r="C522" s="22">
        <v>650000</v>
      </c>
      <c r="D522" s="22">
        <f t="shared" si="255"/>
        <v>123500</v>
      </c>
      <c r="E522" s="22">
        <f t="shared" si="256"/>
        <v>773500</v>
      </c>
      <c r="F522" s="35">
        <v>650000</v>
      </c>
      <c r="G522" s="35">
        <f t="shared" si="257"/>
        <v>123500</v>
      </c>
      <c r="H522" s="35">
        <f t="shared" si="258"/>
        <v>773500</v>
      </c>
      <c r="I522" s="35">
        <v>650000</v>
      </c>
      <c r="J522" s="35">
        <f t="shared" si="259"/>
        <v>123500</v>
      </c>
      <c r="K522" s="35">
        <f t="shared" si="260"/>
        <v>773500</v>
      </c>
      <c r="L522" s="35">
        <v>650000</v>
      </c>
      <c r="M522" s="36">
        <f t="shared" si="261"/>
        <v>123500</v>
      </c>
      <c r="N522" s="36">
        <f t="shared" si="262"/>
        <v>773500</v>
      </c>
      <c r="O522" s="36">
        <v>650000</v>
      </c>
      <c r="P522" s="36">
        <f t="shared" si="263"/>
        <v>123500</v>
      </c>
      <c r="Q522" s="36">
        <f t="shared" si="264"/>
        <v>773500</v>
      </c>
      <c r="R522" s="36">
        <v>650000</v>
      </c>
      <c r="S522" s="36">
        <f t="shared" si="265"/>
        <v>123500</v>
      </c>
      <c r="T522" s="36">
        <f t="shared" si="266"/>
        <v>773500</v>
      </c>
    </row>
    <row r="523" spans="1:20" ht="15" customHeight="1" x14ac:dyDescent="0.3">
      <c r="A523" s="34" t="s">
        <v>1369</v>
      </c>
      <c r="B523" s="16" t="s">
        <v>1119</v>
      </c>
      <c r="C523" s="22">
        <v>680000</v>
      </c>
      <c r="D523" s="22">
        <f t="shared" si="255"/>
        <v>129200</v>
      </c>
      <c r="E523" s="22">
        <f t="shared" si="256"/>
        <v>809200</v>
      </c>
      <c r="F523" s="35">
        <v>680000</v>
      </c>
      <c r="G523" s="35">
        <f t="shared" si="257"/>
        <v>129200</v>
      </c>
      <c r="H523" s="35">
        <f t="shared" si="258"/>
        <v>809200</v>
      </c>
      <c r="I523" s="35">
        <v>680000</v>
      </c>
      <c r="J523" s="35">
        <f t="shared" si="259"/>
        <v>129200</v>
      </c>
      <c r="K523" s="35">
        <f t="shared" si="260"/>
        <v>809200</v>
      </c>
      <c r="L523" s="35">
        <v>680000</v>
      </c>
      <c r="M523" s="36">
        <f t="shared" si="261"/>
        <v>129200</v>
      </c>
      <c r="N523" s="36">
        <f t="shared" si="262"/>
        <v>809200</v>
      </c>
      <c r="O523" s="36">
        <v>680000</v>
      </c>
      <c r="P523" s="36">
        <f t="shared" si="263"/>
        <v>129200</v>
      </c>
      <c r="Q523" s="36">
        <f t="shared" si="264"/>
        <v>809200</v>
      </c>
      <c r="R523" s="36">
        <v>680000</v>
      </c>
      <c r="S523" s="36">
        <f t="shared" si="265"/>
        <v>129200</v>
      </c>
      <c r="T523" s="36">
        <f t="shared" si="266"/>
        <v>809200</v>
      </c>
    </row>
    <row r="524" spans="1:20" ht="15" customHeight="1" x14ac:dyDescent="0.3">
      <c r="A524" s="34" t="s">
        <v>1370</v>
      </c>
      <c r="B524" s="20" t="s">
        <v>573</v>
      </c>
      <c r="C524" s="13">
        <v>26000</v>
      </c>
      <c r="D524" s="13">
        <f t="shared" ref="D524:D529" si="267">C524*19%</f>
        <v>4940</v>
      </c>
      <c r="E524" s="13">
        <f t="shared" ref="E524:E529" si="268">D524+C524</f>
        <v>30940</v>
      </c>
      <c r="F524" s="45">
        <v>26000</v>
      </c>
      <c r="G524" s="35">
        <f t="shared" si="257"/>
        <v>4940</v>
      </c>
      <c r="H524" s="35">
        <f t="shared" si="258"/>
        <v>30940</v>
      </c>
      <c r="I524" s="45">
        <v>26000</v>
      </c>
      <c r="J524" s="35">
        <f t="shared" si="259"/>
        <v>4940</v>
      </c>
      <c r="K524" s="35">
        <f t="shared" si="260"/>
        <v>30940</v>
      </c>
      <c r="L524" s="45">
        <v>26000</v>
      </c>
      <c r="M524" s="36">
        <f t="shared" si="261"/>
        <v>4940</v>
      </c>
      <c r="N524" s="36">
        <f t="shared" si="262"/>
        <v>30940</v>
      </c>
      <c r="O524" s="62">
        <v>26000</v>
      </c>
      <c r="P524" s="36">
        <f t="shared" si="263"/>
        <v>4940</v>
      </c>
      <c r="Q524" s="36">
        <f t="shared" si="264"/>
        <v>30940</v>
      </c>
      <c r="R524" s="62">
        <v>26000</v>
      </c>
      <c r="S524" s="36">
        <f t="shared" si="265"/>
        <v>4940</v>
      </c>
      <c r="T524" s="36">
        <f t="shared" si="266"/>
        <v>30940</v>
      </c>
    </row>
    <row r="525" spans="1:20" ht="15" customHeight="1" x14ac:dyDescent="0.3">
      <c r="A525" s="34" t="s">
        <v>1371</v>
      </c>
      <c r="B525" s="16" t="s">
        <v>574</v>
      </c>
      <c r="C525" s="13">
        <v>26000</v>
      </c>
      <c r="D525" s="13">
        <f t="shared" si="267"/>
        <v>4940</v>
      </c>
      <c r="E525" s="13">
        <f t="shared" si="268"/>
        <v>30940</v>
      </c>
      <c r="F525" s="45">
        <v>26000</v>
      </c>
      <c r="G525" s="35">
        <f>F525*19%</f>
        <v>4940</v>
      </c>
      <c r="H525" s="35">
        <f t="shared" si="258"/>
        <v>30940</v>
      </c>
      <c r="I525" s="45">
        <v>26000</v>
      </c>
      <c r="J525" s="35">
        <f>I525*19%</f>
        <v>4940</v>
      </c>
      <c r="K525" s="35">
        <f t="shared" ref="K525:K530" si="269">J525+I525</f>
        <v>30940</v>
      </c>
      <c r="L525" s="45">
        <v>26000</v>
      </c>
      <c r="M525" s="36">
        <f t="shared" si="261"/>
        <v>4940</v>
      </c>
      <c r="N525" s="36">
        <f t="shared" si="262"/>
        <v>30940</v>
      </c>
      <c r="O525" s="62">
        <v>26000</v>
      </c>
      <c r="P525" s="36">
        <f t="shared" si="263"/>
        <v>4940</v>
      </c>
      <c r="Q525" s="36">
        <f t="shared" si="264"/>
        <v>30940</v>
      </c>
      <c r="R525" s="62">
        <v>26000</v>
      </c>
      <c r="S525" s="36">
        <f t="shared" si="265"/>
        <v>4940</v>
      </c>
      <c r="T525" s="36">
        <f t="shared" si="266"/>
        <v>30940</v>
      </c>
    </row>
    <row r="526" spans="1:20" ht="15" customHeight="1" x14ac:dyDescent="0.3">
      <c r="A526" s="34" t="s">
        <v>1372</v>
      </c>
      <c r="B526" s="16" t="s">
        <v>1120</v>
      </c>
      <c r="C526" s="51">
        <v>180000</v>
      </c>
      <c r="D526" s="22">
        <f t="shared" si="267"/>
        <v>34200</v>
      </c>
      <c r="E526" s="22">
        <f t="shared" si="268"/>
        <v>214200</v>
      </c>
      <c r="F526" s="51">
        <v>180000</v>
      </c>
      <c r="G526" s="35">
        <f>F526*19%</f>
        <v>34200</v>
      </c>
      <c r="H526" s="35">
        <f t="shared" si="258"/>
        <v>214200</v>
      </c>
      <c r="I526" s="51">
        <v>180000</v>
      </c>
      <c r="J526" s="35">
        <f>I526*19%</f>
        <v>34200</v>
      </c>
      <c r="K526" s="35">
        <f t="shared" si="269"/>
        <v>214200</v>
      </c>
      <c r="L526" s="51">
        <v>180000</v>
      </c>
      <c r="M526" s="51">
        <f t="shared" si="261"/>
        <v>34200</v>
      </c>
      <c r="N526" s="51">
        <f t="shared" si="262"/>
        <v>214200</v>
      </c>
      <c r="O526" s="51">
        <v>180000</v>
      </c>
      <c r="P526" s="51">
        <f t="shared" si="263"/>
        <v>34200</v>
      </c>
      <c r="Q526" s="51">
        <f t="shared" si="264"/>
        <v>214200</v>
      </c>
      <c r="R526" s="51">
        <v>180000</v>
      </c>
      <c r="S526" s="51">
        <f t="shared" si="265"/>
        <v>34200</v>
      </c>
      <c r="T526" s="51">
        <f t="shared" si="266"/>
        <v>214200</v>
      </c>
    </row>
    <row r="527" spans="1:20" ht="15" customHeight="1" x14ac:dyDescent="0.3">
      <c r="A527" s="34" t="s">
        <v>1373</v>
      </c>
      <c r="B527" s="16" t="s">
        <v>1121</v>
      </c>
      <c r="C527" s="51">
        <v>230000</v>
      </c>
      <c r="D527" s="21">
        <f>C527*19%</f>
        <v>43700</v>
      </c>
      <c r="E527" s="21">
        <f t="shared" si="268"/>
        <v>273700</v>
      </c>
      <c r="F527" s="51">
        <v>230000</v>
      </c>
      <c r="G527" s="45">
        <f>F527*19%</f>
        <v>43700</v>
      </c>
      <c r="H527" s="45">
        <f t="shared" si="258"/>
        <v>273700</v>
      </c>
      <c r="I527" s="51">
        <v>230000</v>
      </c>
      <c r="J527" s="45">
        <f>I527*19%</f>
        <v>43700</v>
      </c>
      <c r="K527" s="45">
        <f t="shared" si="269"/>
        <v>273700</v>
      </c>
      <c r="L527" s="51">
        <v>230000</v>
      </c>
      <c r="M527" s="51">
        <f t="shared" si="261"/>
        <v>43700</v>
      </c>
      <c r="N527" s="51">
        <f t="shared" si="262"/>
        <v>273700</v>
      </c>
      <c r="O527" s="51">
        <v>230000</v>
      </c>
      <c r="P527" s="51">
        <f t="shared" si="263"/>
        <v>43700</v>
      </c>
      <c r="Q527" s="51">
        <f t="shared" si="264"/>
        <v>273700</v>
      </c>
      <c r="R527" s="51">
        <v>230000</v>
      </c>
      <c r="S527" s="51">
        <f t="shared" si="265"/>
        <v>43700</v>
      </c>
      <c r="T527" s="51">
        <f t="shared" si="266"/>
        <v>273700</v>
      </c>
    </row>
    <row r="528" spans="1:20" ht="15" customHeight="1" x14ac:dyDescent="0.3">
      <c r="A528" s="34" t="s">
        <v>1374</v>
      </c>
      <c r="B528" s="16" t="s">
        <v>575</v>
      </c>
      <c r="C528" s="13">
        <v>49000</v>
      </c>
      <c r="D528" s="13">
        <f t="shared" si="267"/>
        <v>9310</v>
      </c>
      <c r="E528" s="13">
        <f t="shared" si="268"/>
        <v>58310</v>
      </c>
      <c r="F528" s="45">
        <v>49000</v>
      </c>
      <c r="G528" s="45">
        <f>F528*19%</f>
        <v>9310</v>
      </c>
      <c r="H528" s="45">
        <f t="shared" si="258"/>
        <v>58310</v>
      </c>
      <c r="I528" s="45">
        <v>49000</v>
      </c>
      <c r="J528" s="45">
        <f>I528*19%</f>
        <v>9310</v>
      </c>
      <c r="K528" s="45">
        <f t="shared" si="269"/>
        <v>58310</v>
      </c>
      <c r="L528" s="45">
        <v>49000</v>
      </c>
      <c r="M528" s="62">
        <f t="shared" si="261"/>
        <v>9310</v>
      </c>
      <c r="N528" s="62">
        <f t="shared" si="262"/>
        <v>58310</v>
      </c>
      <c r="O528" s="62">
        <v>49000</v>
      </c>
      <c r="P528" s="62">
        <f t="shared" si="263"/>
        <v>9310</v>
      </c>
      <c r="Q528" s="62">
        <f t="shared" si="264"/>
        <v>58310</v>
      </c>
      <c r="R528" s="62">
        <v>49000</v>
      </c>
      <c r="S528" s="62">
        <f t="shared" si="265"/>
        <v>9310</v>
      </c>
      <c r="T528" s="62">
        <f t="shared" si="266"/>
        <v>58310</v>
      </c>
    </row>
    <row r="529" spans="1:20" ht="15" customHeight="1" x14ac:dyDescent="0.3">
      <c r="A529" s="34" t="s">
        <v>1375</v>
      </c>
      <c r="B529" s="16" t="s">
        <v>576</v>
      </c>
      <c r="C529" s="13">
        <v>49000</v>
      </c>
      <c r="D529" s="13">
        <f t="shared" si="267"/>
        <v>9310</v>
      </c>
      <c r="E529" s="13">
        <f t="shared" si="268"/>
        <v>58310</v>
      </c>
      <c r="F529" s="45">
        <v>49000</v>
      </c>
      <c r="G529" s="45">
        <f>F529*19%</f>
        <v>9310</v>
      </c>
      <c r="H529" s="45">
        <f t="shared" si="258"/>
        <v>58310</v>
      </c>
      <c r="I529" s="45">
        <v>49000</v>
      </c>
      <c r="J529" s="45">
        <f>I529*19%</f>
        <v>9310</v>
      </c>
      <c r="K529" s="45">
        <f t="shared" si="269"/>
        <v>58310</v>
      </c>
      <c r="L529" s="45">
        <v>49000</v>
      </c>
      <c r="M529" s="62">
        <f t="shared" si="261"/>
        <v>9310</v>
      </c>
      <c r="N529" s="62">
        <f t="shared" si="262"/>
        <v>58310</v>
      </c>
      <c r="O529" s="62">
        <v>49000</v>
      </c>
      <c r="P529" s="62">
        <f t="shared" si="263"/>
        <v>9310</v>
      </c>
      <c r="Q529" s="62">
        <f t="shared" si="264"/>
        <v>58310</v>
      </c>
      <c r="R529" s="62">
        <v>49000</v>
      </c>
      <c r="S529" s="62">
        <f t="shared" si="265"/>
        <v>9310</v>
      </c>
      <c r="T529" s="62">
        <f t="shared" si="266"/>
        <v>58310</v>
      </c>
    </row>
    <row r="530" spans="1:20" s="24" customFormat="1" ht="25.5" customHeight="1" x14ac:dyDescent="0.3">
      <c r="A530" s="88"/>
      <c r="B530" s="78" t="s">
        <v>568</v>
      </c>
      <c r="C530" s="89">
        <f>SUM(C15:C529)</f>
        <v>90639100</v>
      </c>
      <c r="D530" s="89">
        <f>SUM(D15:D529)</f>
        <v>17165189</v>
      </c>
      <c r="E530" s="89">
        <f>SUM(C530:D530)</f>
        <v>107804289</v>
      </c>
      <c r="F530" s="89">
        <f>SUM(F15:F529)</f>
        <v>86719600</v>
      </c>
      <c r="G530" s="89">
        <f>SUM(G15:G529)</f>
        <v>16420484</v>
      </c>
      <c r="H530" s="90">
        <f>G530+F530</f>
        <v>103140084</v>
      </c>
      <c r="I530" s="89">
        <f>SUM(I15:I529)</f>
        <v>128589800</v>
      </c>
      <c r="J530" s="89">
        <f>SUM(J15:J529)</f>
        <v>24375822</v>
      </c>
      <c r="K530" s="90">
        <f t="shared" si="269"/>
        <v>152965622</v>
      </c>
      <c r="L530" s="89">
        <f>SUM(L15:L529)</f>
        <v>134041600</v>
      </c>
      <c r="M530" s="89">
        <f>SUM(M15:M529)</f>
        <v>25411664</v>
      </c>
      <c r="N530" s="90">
        <f>M530+L530</f>
        <v>159453264</v>
      </c>
      <c r="O530" s="89">
        <f>SUM(O15:O529)</f>
        <v>126059600</v>
      </c>
      <c r="P530" s="89">
        <f>SUM(P15:P529)</f>
        <v>23895084</v>
      </c>
      <c r="Q530" s="90">
        <f>P530+O530</f>
        <v>149954684</v>
      </c>
      <c r="R530" s="89">
        <f>SUM(R15:R529)</f>
        <v>183677100</v>
      </c>
      <c r="S530" s="89">
        <f>SUM(S15:S529)</f>
        <v>34842409</v>
      </c>
      <c r="T530" s="90">
        <f>S530+R530</f>
        <v>218519509</v>
      </c>
    </row>
    <row r="531" spans="1:20" x14ac:dyDescent="0.3">
      <c r="A531" s="30"/>
      <c r="B531" s="472" t="s">
        <v>980</v>
      </c>
      <c r="C531" s="473" t="s">
        <v>587</v>
      </c>
      <c r="D531" s="473"/>
      <c r="E531" s="473"/>
      <c r="F531" s="473" t="s">
        <v>1486</v>
      </c>
      <c r="G531" s="473"/>
      <c r="H531" s="473"/>
      <c r="I531" s="473" t="s">
        <v>1487</v>
      </c>
      <c r="J531" s="473"/>
      <c r="K531" s="473"/>
      <c r="L531" s="473" t="s">
        <v>585</v>
      </c>
      <c r="M531" s="473"/>
      <c r="N531" s="473"/>
      <c r="O531" s="469" t="s">
        <v>647</v>
      </c>
      <c r="P531" s="469"/>
      <c r="Q531" s="469"/>
    </row>
    <row r="532" spans="1:20" ht="33" x14ac:dyDescent="0.3">
      <c r="A532" s="7" t="s">
        <v>0</v>
      </c>
      <c r="B532" s="472"/>
      <c r="C532" s="31" t="s">
        <v>982</v>
      </c>
      <c r="D532" s="31" t="s">
        <v>983</v>
      </c>
      <c r="E532" s="31" t="s">
        <v>984</v>
      </c>
      <c r="F532" s="31" t="s">
        <v>982</v>
      </c>
      <c r="G532" s="31" t="s">
        <v>983</v>
      </c>
      <c r="H532" s="31" t="s">
        <v>984</v>
      </c>
      <c r="I532" s="31" t="s">
        <v>982</v>
      </c>
      <c r="J532" s="31" t="s">
        <v>983</v>
      </c>
      <c r="K532" s="31" t="s">
        <v>984</v>
      </c>
      <c r="L532" s="31" t="s">
        <v>982</v>
      </c>
      <c r="M532" s="31" t="s">
        <v>983</v>
      </c>
      <c r="N532" s="31" t="s">
        <v>984</v>
      </c>
      <c r="O532" s="31" t="s">
        <v>982</v>
      </c>
      <c r="P532" s="31" t="s">
        <v>983</v>
      </c>
      <c r="Q532" s="31" t="s">
        <v>984</v>
      </c>
    </row>
    <row r="533" spans="1:20" x14ac:dyDescent="0.3">
      <c r="A533" s="7">
        <v>1</v>
      </c>
      <c r="B533" s="7" t="s">
        <v>256</v>
      </c>
      <c r="C533" s="9"/>
      <c r="D533" s="10">
        <v>1</v>
      </c>
      <c r="E533" s="11"/>
      <c r="F533" s="9"/>
      <c r="G533" s="10">
        <v>2</v>
      </c>
      <c r="H533" s="11"/>
      <c r="I533" s="9"/>
      <c r="J533" s="10">
        <v>3</v>
      </c>
      <c r="K533" s="11"/>
      <c r="L533" s="9"/>
      <c r="M533" s="10">
        <v>4</v>
      </c>
      <c r="N533" s="11"/>
      <c r="O533" s="32"/>
      <c r="P533" s="12">
        <v>5</v>
      </c>
      <c r="Q533" s="33"/>
    </row>
    <row r="534" spans="1:20" x14ac:dyDescent="0.3">
      <c r="A534" s="34" t="s">
        <v>663</v>
      </c>
      <c r="B534" s="20" t="s">
        <v>257</v>
      </c>
      <c r="C534" s="35">
        <v>23000</v>
      </c>
      <c r="D534" s="35"/>
      <c r="E534" s="35">
        <v>23000</v>
      </c>
      <c r="F534" s="35">
        <v>23000</v>
      </c>
      <c r="G534" s="35"/>
      <c r="H534" s="35">
        <v>23000</v>
      </c>
      <c r="I534" s="35">
        <v>23000</v>
      </c>
      <c r="J534" s="35"/>
      <c r="K534" s="35">
        <v>23000</v>
      </c>
      <c r="L534" s="35">
        <v>23000</v>
      </c>
      <c r="M534" s="35"/>
      <c r="N534" s="35">
        <v>23000</v>
      </c>
      <c r="O534" s="36">
        <v>23000</v>
      </c>
      <c r="P534" s="23"/>
      <c r="Q534" s="22">
        <v>23000</v>
      </c>
    </row>
    <row r="535" spans="1:20" x14ac:dyDescent="0.3">
      <c r="A535" s="34" t="s">
        <v>664</v>
      </c>
      <c r="B535" s="16" t="s">
        <v>258</v>
      </c>
      <c r="C535" s="35">
        <v>24000</v>
      </c>
      <c r="D535" s="35"/>
      <c r="E535" s="35">
        <v>24000</v>
      </c>
      <c r="F535" s="35">
        <v>24000</v>
      </c>
      <c r="G535" s="35"/>
      <c r="H535" s="35">
        <v>24000</v>
      </c>
      <c r="I535" s="35">
        <v>24000</v>
      </c>
      <c r="J535" s="35"/>
      <c r="K535" s="35">
        <v>24000</v>
      </c>
      <c r="L535" s="35">
        <v>24000</v>
      </c>
      <c r="M535" s="35"/>
      <c r="N535" s="35">
        <v>24000</v>
      </c>
      <c r="O535" s="36">
        <v>24000</v>
      </c>
      <c r="P535" s="23"/>
      <c r="Q535" s="22">
        <v>24000</v>
      </c>
    </row>
    <row r="536" spans="1:20" x14ac:dyDescent="0.3">
      <c r="A536" s="34" t="s">
        <v>665</v>
      </c>
      <c r="B536" s="16" t="s">
        <v>1421</v>
      </c>
      <c r="C536" s="22">
        <v>34000</v>
      </c>
      <c r="D536" s="22"/>
      <c r="E536" s="22">
        <v>34000</v>
      </c>
      <c r="F536" s="22">
        <v>34000</v>
      </c>
      <c r="G536" s="22"/>
      <c r="H536" s="22">
        <v>34000</v>
      </c>
      <c r="I536" s="22">
        <v>34000</v>
      </c>
      <c r="J536" s="22"/>
      <c r="K536" s="22">
        <v>34000</v>
      </c>
      <c r="L536" s="22">
        <v>34000</v>
      </c>
      <c r="M536" s="22"/>
      <c r="N536" s="22">
        <v>34000</v>
      </c>
      <c r="O536" s="22">
        <v>34000</v>
      </c>
      <c r="P536" s="22"/>
      <c r="Q536" s="22">
        <v>34000</v>
      </c>
    </row>
    <row r="537" spans="1:20" x14ac:dyDescent="0.3">
      <c r="A537" s="34" t="s">
        <v>666</v>
      </c>
      <c r="B537" s="16" t="s">
        <v>259</v>
      </c>
      <c r="C537" s="35">
        <v>31000</v>
      </c>
      <c r="D537" s="35"/>
      <c r="E537" s="35">
        <v>31000</v>
      </c>
      <c r="F537" s="35">
        <v>31000</v>
      </c>
      <c r="G537" s="35"/>
      <c r="H537" s="35">
        <v>31000</v>
      </c>
      <c r="I537" s="35">
        <v>31000</v>
      </c>
      <c r="J537" s="35"/>
      <c r="K537" s="35">
        <v>31000</v>
      </c>
      <c r="L537" s="35">
        <v>31000</v>
      </c>
      <c r="M537" s="35"/>
      <c r="N537" s="35">
        <v>31000</v>
      </c>
      <c r="O537" s="36">
        <v>31000</v>
      </c>
      <c r="P537" s="23"/>
      <c r="Q537" s="22">
        <v>31000</v>
      </c>
    </row>
    <row r="538" spans="1:20" x14ac:dyDescent="0.3">
      <c r="A538" s="34" t="s">
        <v>667</v>
      </c>
      <c r="B538" s="16" t="s">
        <v>260</v>
      </c>
      <c r="C538" s="35">
        <v>31000</v>
      </c>
      <c r="D538" s="35"/>
      <c r="E538" s="35">
        <v>31000</v>
      </c>
      <c r="F538" s="35">
        <v>31000</v>
      </c>
      <c r="G538" s="35"/>
      <c r="H538" s="35">
        <v>31000</v>
      </c>
      <c r="I538" s="35">
        <v>31000</v>
      </c>
      <c r="J538" s="35"/>
      <c r="K538" s="35">
        <v>31000</v>
      </c>
      <c r="L538" s="35">
        <v>31000</v>
      </c>
      <c r="M538" s="35"/>
      <c r="N538" s="35">
        <v>31000</v>
      </c>
      <c r="O538" s="36">
        <v>31000</v>
      </c>
      <c r="P538" s="23"/>
      <c r="Q538" s="22">
        <v>31000</v>
      </c>
    </row>
    <row r="539" spans="1:20" x14ac:dyDescent="0.3">
      <c r="A539" s="34" t="s">
        <v>668</v>
      </c>
      <c r="B539" s="16" t="s">
        <v>261</v>
      </c>
      <c r="C539" s="35">
        <v>26000</v>
      </c>
      <c r="D539" s="35"/>
      <c r="E539" s="35">
        <v>26000</v>
      </c>
      <c r="F539" s="35">
        <v>26000</v>
      </c>
      <c r="G539" s="35"/>
      <c r="H539" s="35">
        <v>26000</v>
      </c>
      <c r="I539" s="35">
        <v>26000</v>
      </c>
      <c r="J539" s="35"/>
      <c r="K539" s="35">
        <v>26000</v>
      </c>
      <c r="L539" s="35">
        <v>26000</v>
      </c>
      <c r="M539" s="35"/>
      <c r="N539" s="35">
        <v>26000</v>
      </c>
      <c r="O539" s="36">
        <v>26000</v>
      </c>
      <c r="P539" s="23"/>
      <c r="Q539" s="22">
        <v>26000</v>
      </c>
    </row>
    <row r="540" spans="1:20" x14ac:dyDescent="0.3">
      <c r="A540" s="37" t="s">
        <v>669</v>
      </c>
      <c r="B540" s="18" t="s">
        <v>1477</v>
      </c>
      <c r="C540" s="38">
        <v>92000</v>
      </c>
      <c r="D540" s="38"/>
      <c r="E540" s="38">
        <v>92000</v>
      </c>
      <c r="F540" s="38">
        <v>92000</v>
      </c>
      <c r="G540" s="38"/>
      <c r="H540" s="38">
        <v>92000</v>
      </c>
      <c r="I540" s="38">
        <v>92000</v>
      </c>
      <c r="J540" s="38"/>
      <c r="K540" s="38">
        <v>92000</v>
      </c>
      <c r="L540" s="38">
        <v>92000</v>
      </c>
      <c r="M540" s="38"/>
      <c r="N540" s="38">
        <v>92000</v>
      </c>
      <c r="O540" s="39">
        <v>92000</v>
      </c>
      <c r="P540" s="40"/>
      <c r="Q540" s="41">
        <v>92000</v>
      </c>
      <c r="R540" s="42"/>
      <c r="S540" s="42"/>
      <c r="T540" s="42"/>
    </row>
    <row r="541" spans="1:20" x14ac:dyDescent="0.3">
      <c r="A541" s="34" t="s">
        <v>670</v>
      </c>
      <c r="B541" s="16" t="s">
        <v>1024</v>
      </c>
      <c r="C541" s="35">
        <v>24000</v>
      </c>
      <c r="D541" s="35"/>
      <c r="E541" s="35">
        <v>24000</v>
      </c>
      <c r="F541" s="35">
        <v>24000</v>
      </c>
      <c r="G541" s="35"/>
      <c r="H541" s="35">
        <v>24000</v>
      </c>
      <c r="I541" s="35">
        <v>24000</v>
      </c>
      <c r="J541" s="35"/>
      <c r="K541" s="35">
        <v>24000</v>
      </c>
      <c r="L541" s="35">
        <v>24000</v>
      </c>
      <c r="M541" s="35"/>
      <c r="N541" s="35">
        <v>24000</v>
      </c>
      <c r="O541" s="36">
        <v>24000</v>
      </c>
      <c r="P541" s="22"/>
      <c r="Q541" s="22">
        <v>24000</v>
      </c>
    </row>
    <row r="542" spans="1:20" x14ac:dyDescent="0.3">
      <c r="A542" s="34" t="s">
        <v>671</v>
      </c>
      <c r="B542" s="16" t="s">
        <v>1420</v>
      </c>
      <c r="C542" s="35">
        <v>24000</v>
      </c>
      <c r="D542" s="35"/>
      <c r="E542" s="35">
        <v>24000</v>
      </c>
      <c r="F542" s="35">
        <v>24000</v>
      </c>
      <c r="G542" s="35"/>
      <c r="H542" s="35">
        <v>24000</v>
      </c>
      <c r="I542" s="35">
        <v>24000</v>
      </c>
      <c r="J542" s="35"/>
      <c r="K542" s="35">
        <v>24000</v>
      </c>
      <c r="L542" s="35">
        <v>24000</v>
      </c>
      <c r="M542" s="35"/>
      <c r="N542" s="35">
        <v>24000</v>
      </c>
      <c r="O542" s="36">
        <v>24000</v>
      </c>
      <c r="P542" s="22"/>
      <c r="Q542" s="22">
        <v>24000</v>
      </c>
    </row>
    <row r="543" spans="1:20" x14ac:dyDescent="0.3">
      <c r="A543" s="34" t="s">
        <v>672</v>
      </c>
      <c r="B543" s="16" t="s">
        <v>262</v>
      </c>
      <c r="C543" s="35">
        <v>41000</v>
      </c>
      <c r="D543" s="35"/>
      <c r="E543" s="35">
        <v>41000</v>
      </c>
      <c r="F543" s="35">
        <v>41000</v>
      </c>
      <c r="G543" s="35"/>
      <c r="H543" s="35">
        <v>41000</v>
      </c>
      <c r="I543" s="35">
        <v>41000</v>
      </c>
      <c r="J543" s="35"/>
      <c r="K543" s="35">
        <v>41000</v>
      </c>
      <c r="L543" s="35">
        <v>41000</v>
      </c>
      <c r="M543" s="35"/>
      <c r="N543" s="35">
        <v>41000</v>
      </c>
      <c r="O543" s="36">
        <v>41000</v>
      </c>
      <c r="P543" s="23"/>
      <c r="Q543" s="22">
        <v>41000</v>
      </c>
    </row>
    <row r="544" spans="1:20" x14ac:dyDescent="0.3">
      <c r="A544" s="37" t="s">
        <v>673</v>
      </c>
      <c r="B544" s="18" t="s">
        <v>263</v>
      </c>
      <c r="C544" s="38">
        <v>38000</v>
      </c>
      <c r="D544" s="38"/>
      <c r="E544" s="38">
        <v>38000</v>
      </c>
      <c r="F544" s="38">
        <v>38000</v>
      </c>
      <c r="G544" s="38"/>
      <c r="H544" s="38">
        <v>38000</v>
      </c>
      <c r="I544" s="38">
        <v>38000</v>
      </c>
      <c r="J544" s="38"/>
      <c r="K544" s="38">
        <v>38000</v>
      </c>
      <c r="L544" s="38">
        <v>38000</v>
      </c>
      <c r="M544" s="38"/>
      <c r="N544" s="38">
        <v>38000</v>
      </c>
      <c r="O544" s="39">
        <v>38000</v>
      </c>
      <c r="P544" s="43"/>
      <c r="Q544" s="41">
        <v>38000</v>
      </c>
      <c r="R544" s="42"/>
      <c r="S544" s="42"/>
      <c r="T544" s="42"/>
    </row>
    <row r="545" spans="1:20" x14ac:dyDescent="0.3">
      <c r="A545" s="37" t="s">
        <v>674</v>
      </c>
      <c r="B545" s="18" t="s">
        <v>1018</v>
      </c>
      <c r="C545" s="38">
        <v>24000</v>
      </c>
      <c r="D545" s="38">
        <f>C545*19%</f>
        <v>4560</v>
      </c>
      <c r="E545" s="38">
        <f>D545+C545</f>
        <v>28560</v>
      </c>
      <c r="F545" s="38">
        <v>24000</v>
      </c>
      <c r="G545" s="38">
        <f>F545*19%</f>
        <v>4560</v>
      </c>
      <c r="H545" s="38">
        <f>G545+F545</f>
        <v>28560</v>
      </c>
      <c r="I545" s="38">
        <v>24000</v>
      </c>
      <c r="J545" s="38">
        <f>I545*19%</f>
        <v>4560</v>
      </c>
      <c r="K545" s="38">
        <f>J545+I545</f>
        <v>28560</v>
      </c>
      <c r="L545" s="38">
        <v>24000</v>
      </c>
      <c r="M545" s="38">
        <f>L545*19%</f>
        <v>4560</v>
      </c>
      <c r="N545" s="38">
        <f>M545+L545</f>
        <v>28560</v>
      </c>
      <c r="O545" s="39">
        <v>24000</v>
      </c>
      <c r="P545" s="38">
        <f>O545*19%</f>
        <v>4560</v>
      </c>
      <c r="Q545" s="41">
        <f>P545+O545</f>
        <v>28560</v>
      </c>
      <c r="R545" s="42"/>
      <c r="S545" s="42"/>
      <c r="T545" s="42"/>
    </row>
    <row r="546" spans="1:20" x14ac:dyDescent="0.3">
      <c r="A546" s="37" t="s">
        <v>675</v>
      </c>
      <c r="B546" s="18" t="s">
        <v>1019</v>
      </c>
      <c r="C546" s="38">
        <v>25000</v>
      </c>
      <c r="D546" s="38">
        <f>C546*19%</f>
        <v>4750</v>
      </c>
      <c r="E546" s="38">
        <f>D546+C546</f>
        <v>29750</v>
      </c>
      <c r="F546" s="38">
        <v>25000</v>
      </c>
      <c r="G546" s="38">
        <f>F546*19%</f>
        <v>4750</v>
      </c>
      <c r="H546" s="38">
        <f>G546+F546</f>
        <v>29750</v>
      </c>
      <c r="I546" s="38">
        <v>25000</v>
      </c>
      <c r="J546" s="38">
        <f>I546*19%</f>
        <v>4750</v>
      </c>
      <c r="K546" s="38">
        <f>J546+I546</f>
        <v>29750</v>
      </c>
      <c r="L546" s="38">
        <v>25000</v>
      </c>
      <c r="M546" s="38">
        <f>L546*19%</f>
        <v>4750</v>
      </c>
      <c r="N546" s="38">
        <f>M546+L546</f>
        <v>29750</v>
      </c>
      <c r="O546" s="39">
        <v>25000</v>
      </c>
      <c r="P546" s="38">
        <f>O546*19%</f>
        <v>4750</v>
      </c>
      <c r="Q546" s="41">
        <f>P546+O546</f>
        <v>29750</v>
      </c>
      <c r="R546" s="42"/>
      <c r="S546" s="42"/>
      <c r="T546" s="42"/>
    </row>
    <row r="547" spans="1:20" x14ac:dyDescent="0.3">
      <c r="A547" s="37" t="s">
        <v>676</v>
      </c>
      <c r="B547" s="18" t="s">
        <v>275</v>
      </c>
      <c r="C547" s="38">
        <v>38000</v>
      </c>
      <c r="D547" s="38">
        <f>C547*19%</f>
        <v>7220</v>
      </c>
      <c r="E547" s="38">
        <f>D547+C547</f>
        <v>45220</v>
      </c>
      <c r="F547" s="38">
        <v>38000</v>
      </c>
      <c r="G547" s="38">
        <f>F547*19%</f>
        <v>7220</v>
      </c>
      <c r="H547" s="38">
        <f>G547+F547</f>
        <v>45220</v>
      </c>
      <c r="I547" s="38">
        <v>38000</v>
      </c>
      <c r="J547" s="38">
        <f>I547*19%</f>
        <v>7220</v>
      </c>
      <c r="K547" s="38">
        <f>J547+I547</f>
        <v>45220</v>
      </c>
      <c r="L547" s="38">
        <v>38000</v>
      </c>
      <c r="M547" s="38">
        <f>L547*19%</f>
        <v>7220</v>
      </c>
      <c r="N547" s="38">
        <f>M547+L547</f>
        <v>45220</v>
      </c>
      <c r="O547" s="39">
        <v>38000</v>
      </c>
      <c r="P547" s="38">
        <f>O547*19%</f>
        <v>7220</v>
      </c>
      <c r="Q547" s="41">
        <f>P547+O547</f>
        <v>45220</v>
      </c>
      <c r="R547" s="42"/>
      <c r="S547" s="42"/>
      <c r="T547" s="42"/>
    </row>
    <row r="548" spans="1:20" x14ac:dyDescent="0.3">
      <c r="A548" s="37" t="s">
        <v>677</v>
      </c>
      <c r="B548" s="18" t="s">
        <v>264</v>
      </c>
      <c r="C548" s="38">
        <v>19000</v>
      </c>
      <c r="D548" s="38">
        <f t="shared" ref="D548:D570" si="270">C548*19%</f>
        <v>3610</v>
      </c>
      <c r="E548" s="38">
        <f t="shared" ref="E548:E570" si="271">D548+C548</f>
        <v>22610</v>
      </c>
      <c r="F548" s="38">
        <v>19000</v>
      </c>
      <c r="G548" s="38">
        <f t="shared" ref="G548:G570" si="272">F548*19%</f>
        <v>3610</v>
      </c>
      <c r="H548" s="38">
        <f t="shared" ref="H548:H570" si="273">G548+F548</f>
        <v>22610</v>
      </c>
      <c r="I548" s="38">
        <v>19000</v>
      </c>
      <c r="J548" s="38">
        <f t="shared" ref="J548:J570" si="274">I548*19%</f>
        <v>3610</v>
      </c>
      <c r="K548" s="38">
        <f t="shared" ref="K548:K570" si="275">J548+I548</f>
        <v>22610</v>
      </c>
      <c r="L548" s="38">
        <v>19000</v>
      </c>
      <c r="M548" s="38">
        <f t="shared" ref="M548:M570" si="276">L548*19%</f>
        <v>3610</v>
      </c>
      <c r="N548" s="38">
        <f t="shared" ref="N548:N570" si="277">M548+L548</f>
        <v>22610</v>
      </c>
      <c r="O548" s="39">
        <v>19000</v>
      </c>
      <c r="P548" s="41">
        <f t="shared" ref="P548:P570" si="278">O548*19%</f>
        <v>3610</v>
      </c>
      <c r="Q548" s="41">
        <f t="shared" ref="Q548:Q570" si="279">P548+O548</f>
        <v>22610</v>
      </c>
      <c r="R548" s="42"/>
      <c r="S548" s="42"/>
      <c r="T548" s="42"/>
    </row>
    <row r="549" spans="1:20" x14ac:dyDescent="0.3">
      <c r="A549" s="37" t="s">
        <v>678</v>
      </c>
      <c r="B549" s="18" t="s">
        <v>265</v>
      </c>
      <c r="C549" s="38">
        <v>16000</v>
      </c>
      <c r="D549" s="38">
        <f t="shared" si="270"/>
        <v>3040</v>
      </c>
      <c r="E549" s="38">
        <f t="shared" si="271"/>
        <v>19040</v>
      </c>
      <c r="F549" s="38">
        <v>16000</v>
      </c>
      <c r="G549" s="38">
        <f t="shared" si="272"/>
        <v>3040</v>
      </c>
      <c r="H549" s="38">
        <f t="shared" si="273"/>
        <v>19040</v>
      </c>
      <c r="I549" s="38">
        <v>16000</v>
      </c>
      <c r="J549" s="38">
        <f t="shared" si="274"/>
        <v>3040</v>
      </c>
      <c r="K549" s="38">
        <f t="shared" si="275"/>
        <v>19040</v>
      </c>
      <c r="L549" s="38">
        <v>16000</v>
      </c>
      <c r="M549" s="38">
        <f t="shared" si="276"/>
        <v>3040</v>
      </c>
      <c r="N549" s="38">
        <f t="shared" si="277"/>
        <v>19040</v>
      </c>
      <c r="O549" s="39">
        <v>16000</v>
      </c>
      <c r="P549" s="41">
        <f t="shared" si="278"/>
        <v>3040</v>
      </c>
      <c r="Q549" s="41">
        <f t="shared" si="279"/>
        <v>19040</v>
      </c>
      <c r="R549" s="42"/>
      <c r="S549" s="42"/>
      <c r="T549" s="42"/>
    </row>
    <row r="550" spans="1:20" x14ac:dyDescent="0.3">
      <c r="A550" s="37" t="s">
        <v>679</v>
      </c>
      <c r="B550" s="18" t="s">
        <v>266</v>
      </c>
      <c r="C550" s="38">
        <v>19500</v>
      </c>
      <c r="D550" s="38">
        <f t="shared" si="270"/>
        <v>3705</v>
      </c>
      <c r="E550" s="38">
        <f t="shared" si="271"/>
        <v>23205</v>
      </c>
      <c r="F550" s="38">
        <v>19500</v>
      </c>
      <c r="G550" s="38">
        <f t="shared" si="272"/>
        <v>3705</v>
      </c>
      <c r="H550" s="38">
        <f t="shared" si="273"/>
        <v>23205</v>
      </c>
      <c r="I550" s="38">
        <v>19500</v>
      </c>
      <c r="J550" s="38">
        <f t="shared" si="274"/>
        <v>3705</v>
      </c>
      <c r="K550" s="38">
        <f t="shared" si="275"/>
        <v>23205</v>
      </c>
      <c r="L550" s="38">
        <v>19500</v>
      </c>
      <c r="M550" s="38">
        <f t="shared" si="276"/>
        <v>3705</v>
      </c>
      <c r="N550" s="38">
        <f t="shared" si="277"/>
        <v>23205</v>
      </c>
      <c r="O550" s="39">
        <v>19500</v>
      </c>
      <c r="P550" s="41">
        <f t="shared" si="278"/>
        <v>3705</v>
      </c>
      <c r="Q550" s="41">
        <f t="shared" si="279"/>
        <v>23205</v>
      </c>
      <c r="R550" s="42"/>
      <c r="S550" s="42"/>
      <c r="T550" s="42"/>
    </row>
    <row r="551" spans="1:20" x14ac:dyDescent="0.3">
      <c r="A551" s="34" t="s">
        <v>995</v>
      </c>
      <c r="B551" s="16" t="s">
        <v>267</v>
      </c>
      <c r="C551" s="35">
        <v>19500</v>
      </c>
      <c r="D551" s="35">
        <f t="shared" si="270"/>
        <v>3705</v>
      </c>
      <c r="E551" s="35">
        <f t="shared" si="271"/>
        <v>23205</v>
      </c>
      <c r="F551" s="35">
        <v>19500</v>
      </c>
      <c r="G551" s="35">
        <f t="shared" si="272"/>
        <v>3705</v>
      </c>
      <c r="H551" s="35">
        <f t="shared" si="273"/>
        <v>23205</v>
      </c>
      <c r="I551" s="35">
        <v>19500</v>
      </c>
      <c r="J551" s="35">
        <f t="shared" si="274"/>
        <v>3705</v>
      </c>
      <c r="K551" s="35">
        <f t="shared" si="275"/>
        <v>23205</v>
      </c>
      <c r="L551" s="35">
        <v>19500</v>
      </c>
      <c r="M551" s="35">
        <f t="shared" si="276"/>
        <v>3705</v>
      </c>
      <c r="N551" s="35">
        <f t="shared" si="277"/>
        <v>23205</v>
      </c>
      <c r="O551" s="36">
        <v>19500</v>
      </c>
      <c r="P551" s="22">
        <f t="shared" si="278"/>
        <v>3705</v>
      </c>
      <c r="Q551" s="22">
        <f t="shared" si="279"/>
        <v>23205</v>
      </c>
    </row>
    <row r="552" spans="1:20" x14ac:dyDescent="0.3">
      <c r="A552" s="34" t="s">
        <v>996</v>
      </c>
      <c r="B552" s="16" t="s">
        <v>268</v>
      </c>
      <c r="C552" s="35">
        <v>19500</v>
      </c>
      <c r="D552" s="35">
        <f t="shared" si="270"/>
        <v>3705</v>
      </c>
      <c r="E552" s="35">
        <f t="shared" si="271"/>
        <v>23205</v>
      </c>
      <c r="F552" s="35">
        <v>19500</v>
      </c>
      <c r="G552" s="35">
        <f t="shared" si="272"/>
        <v>3705</v>
      </c>
      <c r="H552" s="35">
        <f t="shared" si="273"/>
        <v>23205</v>
      </c>
      <c r="I552" s="35">
        <v>19500</v>
      </c>
      <c r="J552" s="35">
        <f t="shared" si="274"/>
        <v>3705</v>
      </c>
      <c r="K552" s="35">
        <f t="shared" si="275"/>
        <v>23205</v>
      </c>
      <c r="L552" s="35">
        <v>19500</v>
      </c>
      <c r="M552" s="35">
        <f t="shared" si="276"/>
        <v>3705</v>
      </c>
      <c r="N552" s="35">
        <f t="shared" si="277"/>
        <v>23205</v>
      </c>
      <c r="O552" s="36">
        <v>19500</v>
      </c>
      <c r="P552" s="22">
        <f t="shared" si="278"/>
        <v>3705</v>
      </c>
      <c r="Q552" s="22">
        <f t="shared" si="279"/>
        <v>23205</v>
      </c>
    </row>
    <row r="553" spans="1:20" x14ac:dyDescent="0.3">
      <c r="A553" s="34" t="s">
        <v>1168</v>
      </c>
      <c r="B553" s="16" t="s">
        <v>269</v>
      </c>
      <c r="C553" s="35">
        <v>10200</v>
      </c>
      <c r="D553" s="35">
        <f t="shared" si="270"/>
        <v>1938</v>
      </c>
      <c r="E553" s="35">
        <f t="shared" si="271"/>
        <v>12138</v>
      </c>
      <c r="F553" s="35">
        <v>10200</v>
      </c>
      <c r="G553" s="35">
        <f t="shared" si="272"/>
        <v>1938</v>
      </c>
      <c r="H553" s="35">
        <f t="shared" si="273"/>
        <v>12138</v>
      </c>
      <c r="I553" s="35">
        <v>10200</v>
      </c>
      <c r="J553" s="35">
        <f t="shared" si="274"/>
        <v>1938</v>
      </c>
      <c r="K553" s="35">
        <f t="shared" si="275"/>
        <v>12138</v>
      </c>
      <c r="L553" s="35">
        <v>10200</v>
      </c>
      <c r="M553" s="35">
        <f t="shared" si="276"/>
        <v>1938</v>
      </c>
      <c r="N553" s="35">
        <f t="shared" si="277"/>
        <v>12138</v>
      </c>
      <c r="O553" s="36">
        <v>10200</v>
      </c>
      <c r="P553" s="22">
        <f t="shared" si="278"/>
        <v>1938</v>
      </c>
      <c r="Q553" s="22">
        <f t="shared" si="279"/>
        <v>12138</v>
      </c>
    </row>
    <row r="554" spans="1:20" x14ac:dyDescent="0.3">
      <c r="A554" s="34" t="s">
        <v>1169</v>
      </c>
      <c r="B554" s="16" t="s">
        <v>270</v>
      </c>
      <c r="C554" s="35">
        <v>48000</v>
      </c>
      <c r="D554" s="35">
        <f t="shared" si="270"/>
        <v>9120</v>
      </c>
      <c r="E554" s="35">
        <f t="shared" si="271"/>
        <v>57120</v>
      </c>
      <c r="F554" s="35">
        <v>24000</v>
      </c>
      <c r="G554" s="35">
        <f t="shared" si="272"/>
        <v>4560</v>
      </c>
      <c r="H554" s="35">
        <f t="shared" si="273"/>
        <v>28560</v>
      </c>
      <c r="I554" s="35">
        <v>24000</v>
      </c>
      <c r="J554" s="35">
        <f t="shared" si="274"/>
        <v>4560</v>
      </c>
      <c r="K554" s="35">
        <f t="shared" si="275"/>
        <v>28560</v>
      </c>
      <c r="L554" s="35">
        <v>28000</v>
      </c>
      <c r="M554" s="35">
        <f t="shared" si="276"/>
        <v>5320</v>
      </c>
      <c r="N554" s="35">
        <f t="shared" si="277"/>
        <v>33320</v>
      </c>
      <c r="O554" s="44">
        <v>52000</v>
      </c>
      <c r="P554" s="22">
        <f t="shared" si="278"/>
        <v>9880</v>
      </c>
      <c r="Q554" s="22">
        <f t="shared" si="279"/>
        <v>61880</v>
      </c>
    </row>
    <row r="555" spans="1:20" x14ac:dyDescent="0.3">
      <c r="A555" s="34" t="s">
        <v>1170</v>
      </c>
      <c r="B555" s="16" t="s">
        <v>271</v>
      </c>
      <c r="C555" s="35">
        <v>145000</v>
      </c>
      <c r="D555" s="35">
        <f t="shared" si="270"/>
        <v>27550</v>
      </c>
      <c r="E555" s="35">
        <f t="shared" si="271"/>
        <v>172550</v>
      </c>
      <c r="F555" s="35">
        <v>68000</v>
      </c>
      <c r="G555" s="35">
        <f t="shared" si="272"/>
        <v>12920</v>
      </c>
      <c r="H555" s="35">
        <f t="shared" si="273"/>
        <v>80920</v>
      </c>
      <c r="I555" s="35">
        <v>68000</v>
      </c>
      <c r="J555" s="35">
        <f t="shared" si="274"/>
        <v>12920</v>
      </c>
      <c r="K555" s="35">
        <f t="shared" si="275"/>
        <v>80920</v>
      </c>
      <c r="L555" s="35">
        <v>72000</v>
      </c>
      <c r="M555" s="35">
        <f t="shared" si="276"/>
        <v>13680</v>
      </c>
      <c r="N555" s="35">
        <f t="shared" si="277"/>
        <v>85680</v>
      </c>
      <c r="O555" s="44">
        <v>135000</v>
      </c>
      <c r="P555" s="22">
        <f t="shared" si="278"/>
        <v>25650</v>
      </c>
      <c r="Q555" s="22">
        <f t="shared" si="279"/>
        <v>160650</v>
      </c>
    </row>
    <row r="556" spans="1:20" x14ac:dyDescent="0.3">
      <c r="A556" s="34" t="s">
        <v>1171</v>
      </c>
      <c r="B556" s="16" t="s">
        <v>272</v>
      </c>
      <c r="C556" s="35">
        <v>125000</v>
      </c>
      <c r="D556" s="35">
        <f t="shared" si="270"/>
        <v>23750</v>
      </c>
      <c r="E556" s="35">
        <f t="shared" si="271"/>
        <v>148750</v>
      </c>
      <c r="F556" s="35">
        <v>65000</v>
      </c>
      <c r="G556" s="35">
        <f t="shared" si="272"/>
        <v>12350</v>
      </c>
      <c r="H556" s="35">
        <f t="shared" si="273"/>
        <v>77350</v>
      </c>
      <c r="I556" s="35">
        <v>65000</v>
      </c>
      <c r="J556" s="35">
        <f t="shared" si="274"/>
        <v>12350</v>
      </c>
      <c r="K556" s="35">
        <f t="shared" si="275"/>
        <v>77350</v>
      </c>
      <c r="L556" s="35">
        <v>74000</v>
      </c>
      <c r="M556" s="35">
        <f t="shared" si="276"/>
        <v>14060</v>
      </c>
      <c r="N556" s="35">
        <f t="shared" si="277"/>
        <v>88060</v>
      </c>
      <c r="O556" s="44">
        <v>115000</v>
      </c>
      <c r="P556" s="22">
        <f t="shared" si="278"/>
        <v>21850</v>
      </c>
      <c r="Q556" s="22">
        <f t="shared" si="279"/>
        <v>136850</v>
      </c>
    </row>
    <row r="557" spans="1:20" x14ac:dyDescent="0.3">
      <c r="A557" s="34" t="s">
        <v>1172</v>
      </c>
      <c r="B557" s="16" t="s">
        <v>1139</v>
      </c>
      <c r="C557" s="35">
        <v>98000</v>
      </c>
      <c r="D557" s="35">
        <f t="shared" si="270"/>
        <v>18620</v>
      </c>
      <c r="E557" s="35">
        <f t="shared" si="271"/>
        <v>116620</v>
      </c>
      <c r="F557" s="35">
        <v>67000</v>
      </c>
      <c r="G557" s="35">
        <f t="shared" si="272"/>
        <v>12730</v>
      </c>
      <c r="H557" s="35">
        <f t="shared" si="273"/>
        <v>79730</v>
      </c>
      <c r="I557" s="35">
        <v>67000</v>
      </c>
      <c r="J557" s="35">
        <f t="shared" si="274"/>
        <v>12730</v>
      </c>
      <c r="K557" s="35">
        <f t="shared" si="275"/>
        <v>79730</v>
      </c>
      <c r="L557" s="35">
        <v>72000</v>
      </c>
      <c r="M557" s="35">
        <f t="shared" si="276"/>
        <v>13680</v>
      </c>
      <c r="N557" s="35">
        <f t="shared" si="277"/>
        <v>85680</v>
      </c>
      <c r="O557" s="44">
        <v>110000</v>
      </c>
      <c r="P557" s="22">
        <f t="shared" si="278"/>
        <v>20900</v>
      </c>
      <c r="Q557" s="22">
        <f t="shared" si="279"/>
        <v>130900</v>
      </c>
    </row>
    <row r="558" spans="1:20" x14ac:dyDescent="0.3">
      <c r="A558" s="34" t="s">
        <v>1173</v>
      </c>
      <c r="B558" s="16" t="s">
        <v>273</v>
      </c>
      <c r="C558" s="35">
        <v>71000</v>
      </c>
      <c r="D558" s="35">
        <f t="shared" si="270"/>
        <v>13490</v>
      </c>
      <c r="E558" s="35">
        <f t="shared" si="271"/>
        <v>84490</v>
      </c>
      <c r="F558" s="35">
        <v>72000</v>
      </c>
      <c r="G558" s="35">
        <f t="shared" si="272"/>
        <v>13680</v>
      </c>
      <c r="H558" s="35">
        <f t="shared" si="273"/>
        <v>85680</v>
      </c>
      <c r="I558" s="35">
        <v>72000</v>
      </c>
      <c r="J558" s="35">
        <f t="shared" si="274"/>
        <v>13680</v>
      </c>
      <c r="K558" s="35">
        <f t="shared" si="275"/>
        <v>85680</v>
      </c>
      <c r="L558" s="35">
        <v>68000</v>
      </c>
      <c r="M558" s="35">
        <f t="shared" si="276"/>
        <v>12920</v>
      </c>
      <c r="N558" s="35">
        <f t="shared" si="277"/>
        <v>80920</v>
      </c>
      <c r="O558" s="44">
        <v>95000</v>
      </c>
      <c r="P558" s="22">
        <f t="shared" si="278"/>
        <v>18050</v>
      </c>
      <c r="Q558" s="22">
        <f t="shared" si="279"/>
        <v>113050</v>
      </c>
    </row>
    <row r="559" spans="1:20" x14ac:dyDescent="0.3">
      <c r="A559" s="34" t="s">
        <v>1174</v>
      </c>
      <c r="B559" s="16" t="s">
        <v>1015</v>
      </c>
      <c r="C559" s="35">
        <v>28000</v>
      </c>
      <c r="D559" s="35">
        <f t="shared" si="270"/>
        <v>5320</v>
      </c>
      <c r="E559" s="35">
        <f t="shared" si="271"/>
        <v>33320</v>
      </c>
      <c r="F559" s="35">
        <v>28000</v>
      </c>
      <c r="G559" s="35">
        <f t="shared" si="272"/>
        <v>5320</v>
      </c>
      <c r="H559" s="35">
        <f t="shared" si="273"/>
        <v>33320</v>
      </c>
      <c r="I559" s="35">
        <v>28000</v>
      </c>
      <c r="J559" s="35">
        <f t="shared" si="274"/>
        <v>5320</v>
      </c>
      <c r="K559" s="35">
        <f t="shared" si="275"/>
        <v>33320</v>
      </c>
      <c r="L559" s="35">
        <v>28000</v>
      </c>
      <c r="M559" s="35">
        <f t="shared" si="276"/>
        <v>5320</v>
      </c>
      <c r="N559" s="35">
        <f t="shared" si="277"/>
        <v>33320</v>
      </c>
      <c r="O559" s="36">
        <v>28000</v>
      </c>
      <c r="P559" s="22">
        <f t="shared" si="278"/>
        <v>5320</v>
      </c>
      <c r="Q559" s="22">
        <f t="shared" si="279"/>
        <v>33320</v>
      </c>
    </row>
    <row r="560" spans="1:20" x14ac:dyDescent="0.3">
      <c r="A560" s="34" t="s">
        <v>1175</v>
      </c>
      <c r="B560" s="16" t="s">
        <v>1016</v>
      </c>
      <c r="C560" s="35">
        <v>35000</v>
      </c>
      <c r="D560" s="35">
        <f t="shared" si="270"/>
        <v>6650</v>
      </c>
      <c r="E560" s="35">
        <f t="shared" si="271"/>
        <v>41650</v>
      </c>
      <c r="F560" s="35">
        <v>35000</v>
      </c>
      <c r="G560" s="35">
        <f t="shared" si="272"/>
        <v>6650</v>
      </c>
      <c r="H560" s="35">
        <f t="shared" si="273"/>
        <v>41650</v>
      </c>
      <c r="I560" s="35">
        <v>35000</v>
      </c>
      <c r="J560" s="35">
        <f t="shared" si="274"/>
        <v>6650</v>
      </c>
      <c r="K560" s="35">
        <f t="shared" si="275"/>
        <v>41650</v>
      </c>
      <c r="L560" s="35">
        <v>35000</v>
      </c>
      <c r="M560" s="35">
        <f t="shared" si="276"/>
        <v>6650</v>
      </c>
      <c r="N560" s="35">
        <f t="shared" si="277"/>
        <v>41650</v>
      </c>
      <c r="O560" s="36">
        <v>35000</v>
      </c>
      <c r="P560" s="22">
        <f t="shared" si="278"/>
        <v>6650</v>
      </c>
      <c r="Q560" s="22">
        <f t="shared" si="279"/>
        <v>41650</v>
      </c>
    </row>
    <row r="561" spans="1:20" x14ac:dyDescent="0.3">
      <c r="A561" s="34" t="s">
        <v>1176</v>
      </c>
      <c r="B561" s="16" t="s">
        <v>1017</v>
      </c>
      <c r="C561" s="35">
        <v>48000</v>
      </c>
      <c r="D561" s="35">
        <f t="shared" si="270"/>
        <v>9120</v>
      </c>
      <c r="E561" s="35">
        <f t="shared" si="271"/>
        <v>57120</v>
      </c>
      <c r="F561" s="35">
        <v>48000</v>
      </c>
      <c r="G561" s="35">
        <f t="shared" si="272"/>
        <v>9120</v>
      </c>
      <c r="H561" s="35">
        <f t="shared" si="273"/>
        <v>57120</v>
      </c>
      <c r="I561" s="35">
        <v>48000</v>
      </c>
      <c r="J561" s="35">
        <f t="shared" si="274"/>
        <v>9120</v>
      </c>
      <c r="K561" s="35">
        <f t="shared" si="275"/>
        <v>57120</v>
      </c>
      <c r="L561" s="35">
        <v>48000</v>
      </c>
      <c r="M561" s="35">
        <f t="shared" si="276"/>
        <v>9120</v>
      </c>
      <c r="N561" s="35">
        <f t="shared" si="277"/>
        <v>57120</v>
      </c>
      <c r="O561" s="36">
        <v>48000</v>
      </c>
      <c r="P561" s="22">
        <f t="shared" si="278"/>
        <v>9120</v>
      </c>
      <c r="Q561" s="22">
        <f t="shared" si="279"/>
        <v>57120</v>
      </c>
    </row>
    <row r="562" spans="1:20" x14ac:dyDescent="0.3">
      <c r="A562" s="34" t="s">
        <v>1177</v>
      </c>
      <c r="B562" s="16" t="s">
        <v>1020</v>
      </c>
      <c r="C562" s="35">
        <v>21000</v>
      </c>
      <c r="D562" s="35">
        <f t="shared" si="270"/>
        <v>3990</v>
      </c>
      <c r="E562" s="35">
        <f t="shared" si="271"/>
        <v>24990</v>
      </c>
      <c r="F562" s="35">
        <v>21000</v>
      </c>
      <c r="G562" s="35">
        <f t="shared" si="272"/>
        <v>3990</v>
      </c>
      <c r="H562" s="35">
        <f t="shared" si="273"/>
        <v>24990</v>
      </c>
      <c r="I562" s="35">
        <v>21000</v>
      </c>
      <c r="J562" s="35">
        <f t="shared" si="274"/>
        <v>3990</v>
      </c>
      <c r="K562" s="35">
        <f t="shared" si="275"/>
        <v>24990</v>
      </c>
      <c r="L562" s="35">
        <v>21000</v>
      </c>
      <c r="M562" s="35">
        <f t="shared" si="276"/>
        <v>3990</v>
      </c>
      <c r="N562" s="35">
        <f t="shared" si="277"/>
        <v>24990</v>
      </c>
      <c r="O562" s="36">
        <v>21000</v>
      </c>
      <c r="P562" s="22">
        <f t="shared" si="278"/>
        <v>3990</v>
      </c>
      <c r="Q562" s="22">
        <f t="shared" si="279"/>
        <v>24990</v>
      </c>
    </row>
    <row r="563" spans="1:20" x14ac:dyDescent="0.3">
      <c r="A563" s="34" t="s">
        <v>1178</v>
      </c>
      <c r="B563" s="16" t="s">
        <v>1023</v>
      </c>
      <c r="C563" s="35">
        <v>18000</v>
      </c>
      <c r="D563" s="35">
        <f t="shared" si="270"/>
        <v>3420</v>
      </c>
      <c r="E563" s="35">
        <f t="shared" si="271"/>
        <v>21420</v>
      </c>
      <c r="F563" s="35">
        <v>18000</v>
      </c>
      <c r="G563" s="35">
        <f t="shared" si="272"/>
        <v>3420</v>
      </c>
      <c r="H563" s="35">
        <f t="shared" si="273"/>
        <v>21420</v>
      </c>
      <c r="I563" s="35">
        <v>18000</v>
      </c>
      <c r="J563" s="35">
        <f t="shared" si="274"/>
        <v>3420</v>
      </c>
      <c r="K563" s="35">
        <f t="shared" si="275"/>
        <v>21420</v>
      </c>
      <c r="L563" s="35">
        <v>18000</v>
      </c>
      <c r="M563" s="35">
        <f t="shared" si="276"/>
        <v>3420</v>
      </c>
      <c r="N563" s="35">
        <f t="shared" si="277"/>
        <v>21420</v>
      </c>
      <c r="O563" s="36">
        <v>18000</v>
      </c>
      <c r="P563" s="22">
        <f t="shared" si="278"/>
        <v>3420</v>
      </c>
      <c r="Q563" s="22">
        <f t="shared" si="279"/>
        <v>21420</v>
      </c>
    </row>
    <row r="564" spans="1:20" x14ac:dyDescent="0.3">
      <c r="A564" s="34" t="s">
        <v>1179</v>
      </c>
      <c r="B564" s="16" t="s">
        <v>1021</v>
      </c>
      <c r="C564" s="35">
        <v>75000</v>
      </c>
      <c r="D564" s="35">
        <f t="shared" si="270"/>
        <v>14250</v>
      </c>
      <c r="E564" s="35">
        <f t="shared" si="271"/>
        <v>89250</v>
      </c>
      <c r="F564" s="35">
        <v>75000</v>
      </c>
      <c r="G564" s="35">
        <f t="shared" si="272"/>
        <v>14250</v>
      </c>
      <c r="H564" s="35">
        <f t="shared" si="273"/>
        <v>89250</v>
      </c>
      <c r="I564" s="35">
        <v>75000</v>
      </c>
      <c r="J564" s="35">
        <f t="shared" si="274"/>
        <v>14250</v>
      </c>
      <c r="K564" s="35">
        <f t="shared" si="275"/>
        <v>89250</v>
      </c>
      <c r="L564" s="35">
        <v>75000</v>
      </c>
      <c r="M564" s="35">
        <f t="shared" si="276"/>
        <v>14250</v>
      </c>
      <c r="N564" s="35">
        <f t="shared" si="277"/>
        <v>89250</v>
      </c>
      <c r="O564" s="36">
        <v>75000</v>
      </c>
      <c r="P564" s="22">
        <f t="shared" si="278"/>
        <v>14250</v>
      </c>
      <c r="Q564" s="22">
        <f t="shared" si="279"/>
        <v>89250</v>
      </c>
    </row>
    <row r="565" spans="1:20" x14ac:dyDescent="0.3">
      <c r="A565" s="34" t="s">
        <v>1180</v>
      </c>
      <c r="B565" s="16" t="s">
        <v>1022</v>
      </c>
      <c r="C565" s="35">
        <v>65000</v>
      </c>
      <c r="D565" s="35">
        <f t="shared" si="270"/>
        <v>12350</v>
      </c>
      <c r="E565" s="35">
        <f t="shared" si="271"/>
        <v>77350</v>
      </c>
      <c r="F565" s="35">
        <v>65000</v>
      </c>
      <c r="G565" s="35">
        <f t="shared" si="272"/>
        <v>12350</v>
      </c>
      <c r="H565" s="35">
        <f t="shared" si="273"/>
        <v>77350</v>
      </c>
      <c r="I565" s="35">
        <v>65000</v>
      </c>
      <c r="J565" s="35">
        <f t="shared" si="274"/>
        <v>12350</v>
      </c>
      <c r="K565" s="35">
        <f t="shared" si="275"/>
        <v>77350</v>
      </c>
      <c r="L565" s="35">
        <v>65000</v>
      </c>
      <c r="M565" s="35">
        <f t="shared" si="276"/>
        <v>12350</v>
      </c>
      <c r="N565" s="35">
        <f t="shared" si="277"/>
        <v>77350</v>
      </c>
      <c r="O565" s="36">
        <v>65000</v>
      </c>
      <c r="P565" s="22">
        <f t="shared" si="278"/>
        <v>12350</v>
      </c>
      <c r="Q565" s="22">
        <f t="shared" si="279"/>
        <v>77350</v>
      </c>
    </row>
    <row r="566" spans="1:20" x14ac:dyDescent="0.3">
      <c r="A566" s="34" t="s">
        <v>1181</v>
      </c>
      <c r="B566" s="16" t="s">
        <v>276</v>
      </c>
      <c r="C566" s="35">
        <v>27000</v>
      </c>
      <c r="D566" s="35">
        <f t="shared" si="270"/>
        <v>5130</v>
      </c>
      <c r="E566" s="35">
        <f t="shared" si="271"/>
        <v>32130</v>
      </c>
      <c r="F566" s="35">
        <v>27000</v>
      </c>
      <c r="G566" s="35">
        <f t="shared" si="272"/>
        <v>5130</v>
      </c>
      <c r="H566" s="35">
        <f t="shared" si="273"/>
        <v>32130</v>
      </c>
      <c r="I566" s="35">
        <v>27000</v>
      </c>
      <c r="J566" s="35">
        <f t="shared" si="274"/>
        <v>5130</v>
      </c>
      <c r="K566" s="35">
        <f t="shared" si="275"/>
        <v>32130</v>
      </c>
      <c r="L566" s="35">
        <v>27000</v>
      </c>
      <c r="M566" s="35">
        <f t="shared" si="276"/>
        <v>5130</v>
      </c>
      <c r="N566" s="35">
        <f t="shared" si="277"/>
        <v>32130</v>
      </c>
      <c r="O566" s="36">
        <v>27000</v>
      </c>
      <c r="P566" s="22">
        <f t="shared" si="278"/>
        <v>5130</v>
      </c>
      <c r="Q566" s="22">
        <f t="shared" si="279"/>
        <v>32130</v>
      </c>
    </row>
    <row r="567" spans="1:20" x14ac:dyDescent="0.3">
      <c r="A567" s="34" t="s">
        <v>1182</v>
      </c>
      <c r="B567" s="16" t="s">
        <v>277</v>
      </c>
      <c r="C567" s="35">
        <v>5600</v>
      </c>
      <c r="D567" s="35">
        <f t="shared" si="270"/>
        <v>1064</v>
      </c>
      <c r="E567" s="35">
        <f t="shared" si="271"/>
        <v>6664</v>
      </c>
      <c r="F567" s="35">
        <v>5600</v>
      </c>
      <c r="G567" s="35">
        <f t="shared" si="272"/>
        <v>1064</v>
      </c>
      <c r="H567" s="35">
        <f t="shared" si="273"/>
        <v>6664</v>
      </c>
      <c r="I567" s="35">
        <v>5600</v>
      </c>
      <c r="J567" s="35">
        <f t="shared" si="274"/>
        <v>1064</v>
      </c>
      <c r="K567" s="35">
        <f t="shared" si="275"/>
        <v>6664</v>
      </c>
      <c r="L567" s="35">
        <v>5600</v>
      </c>
      <c r="M567" s="35">
        <f t="shared" si="276"/>
        <v>1064</v>
      </c>
      <c r="N567" s="35">
        <f t="shared" si="277"/>
        <v>6664</v>
      </c>
      <c r="O567" s="36">
        <v>5600</v>
      </c>
      <c r="P567" s="22">
        <f t="shared" si="278"/>
        <v>1064</v>
      </c>
      <c r="Q567" s="22">
        <f t="shared" si="279"/>
        <v>6664</v>
      </c>
    </row>
    <row r="568" spans="1:20" x14ac:dyDescent="0.3">
      <c r="A568" s="34" t="s">
        <v>1183</v>
      </c>
      <c r="B568" s="16" t="s">
        <v>278</v>
      </c>
      <c r="C568" s="35">
        <v>17000</v>
      </c>
      <c r="D568" s="35">
        <f t="shared" si="270"/>
        <v>3230</v>
      </c>
      <c r="E568" s="35">
        <f t="shared" si="271"/>
        <v>20230</v>
      </c>
      <c r="F568" s="35">
        <v>17000</v>
      </c>
      <c r="G568" s="35">
        <f t="shared" si="272"/>
        <v>3230</v>
      </c>
      <c r="H568" s="35">
        <f t="shared" si="273"/>
        <v>20230</v>
      </c>
      <c r="I568" s="35">
        <v>17000</v>
      </c>
      <c r="J568" s="35">
        <f t="shared" si="274"/>
        <v>3230</v>
      </c>
      <c r="K568" s="35">
        <f t="shared" si="275"/>
        <v>20230</v>
      </c>
      <c r="L568" s="35">
        <v>17000</v>
      </c>
      <c r="M568" s="35">
        <f t="shared" si="276"/>
        <v>3230</v>
      </c>
      <c r="N568" s="35">
        <f t="shared" si="277"/>
        <v>20230</v>
      </c>
      <c r="O568" s="36">
        <v>17000</v>
      </c>
      <c r="P568" s="22">
        <f t="shared" si="278"/>
        <v>3230</v>
      </c>
      <c r="Q568" s="22">
        <f t="shared" si="279"/>
        <v>20230</v>
      </c>
    </row>
    <row r="569" spans="1:20" x14ac:dyDescent="0.3">
      <c r="A569" s="34" t="s">
        <v>1184</v>
      </c>
      <c r="B569" s="16" t="s">
        <v>1138</v>
      </c>
      <c r="C569" s="35">
        <v>680000</v>
      </c>
      <c r="D569" s="35">
        <f t="shared" si="270"/>
        <v>129200</v>
      </c>
      <c r="E569" s="35">
        <f t="shared" si="271"/>
        <v>809200</v>
      </c>
      <c r="F569" s="45">
        <v>560000</v>
      </c>
      <c r="G569" s="35">
        <f t="shared" si="272"/>
        <v>106400</v>
      </c>
      <c r="H569" s="35">
        <f t="shared" si="273"/>
        <v>666400</v>
      </c>
      <c r="I569" s="45">
        <v>560000</v>
      </c>
      <c r="J569" s="35">
        <f t="shared" si="274"/>
        <v>106400</v>
      </c>
      <c r="K569" s="35">
        <f t="shared" si="275"/>
        <v>666400</v>
      </c>
      <c r="L569" s="35">
        <v>480000</v>
      </c>
      <c r="M569" s="35">
        <f t="shared" si="276"/>
        <v>91200</v>
      </c>
      <c r="N569" s="35">
        <f t="shared" si="277"/>
        <v>571200</v>
      </c>
      <c r="O569" s="36">
        <v>680000</v>
      </c>
      <c r="P569" s="22">
        <f t="shared" si="278"/>
        <v>129200</v>
      </c>
      <c r="Q569" s="22">
        <f t="shared" si="279"/>
        <v>809200</v>
      </c>
    </row>
    <row r="570" spans="1:20" x14ac:dyDescent="0.3">
      <c r="A570" s="34" t="s">
        <v>1478</v>
      </c>
      <c r="B570" s="16" t="s">
        <v>1137</v>
      </c>
      <c r="C570" s="35">
        <v>1240000</v>
      </c>
      <c r="D570" s="35">
        <f t="shared" si="270"/>
        <v>235600</v>
      </c>
      <c r="E570" s="35">
        <f t="shared" si="271"/>
        <v>1475600</v>
      </c>
      <c r="F570" s="46">
        <v>1240000</v>
      </c>
      <c r="G570" s="35">
        <f t="shared" si="272"/>
        <v>235600</v>
      </c>
      <c r="H570" s="35">
        <f t="shared" si="273"/>
        <v>1475600</v>
      </c>
      <c r="I570" s="46">
        <v>1240000</v>
      </c>
      <c r="J570" s="35">
        <f t="shared" si="274"/>
        <v>235600</v>
      </c>
      <c r="K570" s="35">
        <f t="shared" si="275"/>
        <v>1475600</v>
      </c>
      <c r="L570" s="35">
        <v>1240000</v>
      </c>
      <c r="M570" s="35">
        <f t="shared" si="276"/>
        <v>235600</v>
      </c>
      <c r="N570" s="35">
        <f t="shared" si="277"/>
        <v>1475600</v>
      </c>
      <c r="O570" s="44">
        <v>1345000</v>
      </c>
      <c r="P570" s="22">
        <f t="shared" si="278"/>
        <v>255550</v>
      </c>
      <c r="Q570" s="22">
        <f t="shared" si="279"/>
        <v>1600550</v>
      </c>
    </row>
    <row r="571" spans="1:20" x14ac:dyDescent="0.3">
      <c r="A571" s="7">
        <v>2</v>
      </c>
      <c r="B571" s="47" t="s">
        <v>279</v>
      </c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5"/>
    </row>
    <row r="572" spans="1:20" x14ac:dyDescent="0.3">
      <c r="A572" s="34" t="s">
        <v>680</v>
      </c>
      <c r="B572" s="16" t="s">
        <v>280</v>
      </c>
      <c r="C572" s="35">
        <v>280000</v>
      </c>
      <c r="D572" s="35">
        <f t="shared" ref="D572:D581" si="280">C572*19%</f>
        <v>53200</v>
      </c>
      <c r="E572" s="35">
        <f t="shared" ref="E572:E581" si="281">D572+C572</f>
        <v>333200</v>
      </c>
      <c r="F572" s="35">
        <v>240000</v>
      </c>
      <c r="G572" s="35">
        <f t="shared" ref="G572:G581" si="282">F572*19%</f>
        <v>45600</v>
      </c>
      <c r="H572" s="35">
        <f t="shared" ref="H572:H581" si="283">G572+F572</f>
        <v>285600</v>
      </c>
      <c r="I572" s="35">
        <v>340000</v>
      </c>
      <c r="J572" s="35">
        <f t="shared" ref="J572:J581" si="284">I572*19%</f>
        <v>64600</v>
      </c>
      <c r="K572" s="35">
        <f t="shared" ref="K572:K581" si="285">J572+I572</f>
        <v>404600</v>
      </c>
      <c r="L572" s="35">
        <v>260000</v>
      </c>
      <c r="M572" s="35">
        <f t="shared" ref="M572:M581" si="286">L572*19%</f>
        <v>49400</v>
      </c>
      <c r="N572" s="35">
        <f t="shared" ref="N572:N581" si="287">M572+L572</f>
        <v>309400</v>
      </c>
      <c r="O572" s="44">
        <v>460000</v>
      </c>
      <c r="P572" s="22">
        <f t="shared" ref="P572:P578" si="288">O572*19%</f>
        <v>87400</v>
      </c>
      <c r="Q572" s="22">
        <f t="shared" ref="Q572:Q578" si="289">P572+O572</f>
        <v>547400</v>
      </c>
    </row>
    <row r="573" spans="1:20" x14ac:dyDescent="0.3">
      <c r="A573" s="34" t="s">
        <v>681</v>
      </c>
      <c r="B573" s="16" t="s">
        <v>1422</v>
      </c>
      <c r="C573" s="35">
        <v>260000</v>
      </c>
      <c r="D573" s="35">
        <f t="shared" si="280"/>
        <v>49400</v>
      </c>
      <c r="E573" s="35">
        <f t="shared" si="281"/>
        <v>309400</v>
      </c>
      <c r="F573" s="35">
        <v>220000</v>
      </c>
      <c r="G573" s="35">
        <f t="shared" si="282"/>
        <v>41800</v>
      </c>
      <c r="H573" s="35">
        <f t="shared" si="283"/>
        <v>261800</v>
      </c>
      <c r="I573" s="35">
        <v>310000</v>
      </c>
      <c r="J573" s="35">
        <f t="shared" si="284"/>
        <v>58900</v>
      </c>
      <c r="K573" s="35">
        <f t="shared" si="285"/>
        <v>368900</v>
      </c>
      <c r="L573" s="35">
        <v>230000</v>
      </c>
      <c r="M573" s="35">
        <f t="shared" si="286"/>
        <v>43700</v>
      </c>
      <c r="N573" s="35">
        <f t="shared" si="287"/>
        <v>273700</v>
      </c>
      <c r="O573" s="44">
        <v>390000</v>
      </c>
      <c r="P573" s="22">
        <f t="shared" si="288"/>
        <v>74100</v>
      </c>
      <c r="Q573" s="22">
        <f t="shared" si="289"/>
        <v>464100</v>
      </c>
    </row>
    <row r="574" spans="1:20" x14ac:dyDescent="0.3">
      <c r="A574" s="37" t="s">
        <v>682</v>
      </c>
      <c r="B574" s="18" t="s">
        <v>1517</v>
      </c>
      <c r="C574" s="38">
        <v>240000</v>
      </c>
      <c r="D574" s="38">
        <f t="shared" si="280"/>
        <v>45600</v>
      </c>
      <c r="E574" s="38">
        <f t="shared" si="281"/>
        <v>285600</v>
      </c>
      <c r="F574" s="38">
        <v>240000</v>
      </c>
      <c r="G574" s="38">
        <f t="shared" si="282"/>
        <v>45600</v>
      </c>
      <c r="H574" s="38">
        <f t="shared" si="283"/>
        <v>285600</v>
      </c>
      <c r="I574" s="38">
        <v>260000</v>
      </c>
      <c r="J574" s="38">
        <f t="shared" si="284"/>
        <v>49400</v>
      </c>
      <c r="K574" s="38">
        <f t="shared" si="285"/>
        <v>309400</v>
      </c>
      <c r="L574" s="38">
        <v>240000</v>
      </c>
      <c r="M574" s="38">
        <f t="shared" si="286"/>
        <v>45600</v>
      </c>
      <c r="N574" s="38">
        <f t="shared" si="287"/>
        <v>285600</v>
      </c>
      <c r="O574" s="48">
        <v>260000</v>
      </c>
      <c r="P574" s="41">
        <f t="shared" si="288"/>
        <v>49400</v>
      </c>
      <c r="Q574" s="41">
        <f t="shared" si="289"/>
        <v>309400</v>
      </c>
      <c r="R574" s="42"/>
      <c r="S574" s="42"/>
      <c r="T574" s="42"/>
    </row>
    <row r="575" spans="1:20" x14ac:dyDescent="0.3">
      <c r="A575" s="34" t="s">
        <v>683</v>
      </c>
      <c r="B575" s="16" t="s">
        <v>1140</v>
      </c>
      <c r="C575" s="35">
        <v>23000</v>
      </c>
      <c r="D575" s="35">
        <f t="shared" si="280"/>
        <v>4370</v>
      </c>
      <c r="E575" s="35">
        <f t="shared" si="281"/>
        <v>27370</v>
      </c>
      <c r="F575" s="35">
        <v>23000</v>
      </c>
      <c r="G575" s="35">
        <f t="shared" si="282"/>
        <v>4370</v>
      </c>
      <c r="H575" s="35">
        <f t="shared" si="283"/>
        <v>27370</v>
      </c>
      <c r="I575" s="35">
        <v>32000</v>
      </c>
      <c r="J575" s="35">
        <f t="shared" si="284"/>
        <v>6080</v>
      </c>
      <c r="K575" s="35">
        <f t="shared" si="285"/>
        <v>38080</v>
      </c>
      <c r="L575" s="35">
        <v>23000</v>
      </c>
      <c r="M575" s="35">
        <f t="shared" si="286"/>
        <v>4370</v>
      </c>
      <c r="N575" s="35">
        <f t="shared" si="287"/>
        <v>27370</v>
      </c>
      <c r="O575" s="44">
        <v>55000</v>
      </c>
      <c r="P575" s="22">
        <f t="shared" si="288"/>
        <v>10450</v>
      </c>
      <c r="Q575" s="22">
        <f t="shared" si="289"/>
        <v>65450</v>
      </c>
    </row>
    <row r="576" spans="1:20" x14ac:dyDescent="0.3">
      <c r="A576" s="34" t="s">
        <v>684</v>
      </c>
      <c r="B576" s="16" t="s">
        <v>281</v>
      </c>
      <c r="C576" s="35">
        <v>23000</v>
      </c>
      <c r="D576" s="35">
        <f t="shared" si="280"/>
        <v>4370</v>
      </c>
      <c r="E576" s="35">
        <f t="shared" si="281"/>
        <v>27370</v>
      </c>
      <c r="F576" s="35">
        <v>23000</v>
      </c>
      <c r="G576" s="35">
        <f t="shared" si="282"/>
        <v>4370</v>
      </c>
      <c r="H576" s="35">
        <f t="shared" si="283"/>
        <v>27370</v>
      </c>
      <c r="I576" s="35">
        <v>32000</v>
      </c>
      <c r="J576" s="35">
        <f t="shared" si="284"/>
        <v>6080</v>
      </c>
      <c r="K576" s="35">
        <f t="shared" si="285"/>
        <v>38080</v>
      </c>
      <c r="L576" s="35">
        <v>23000</v>
      </c>
      <c r="M576" s="35">
        <f t="shared" si="286"/>
        <v>4370</v>
      </c>
      <c r="N576" s="35">
        <f t="shared" si="287"/>
        <v>27370</v>
      </c>
      <c r="O576" s="44">
        <v>95000</v>
      </c>
      <c r="P576" s="22">
        <f t="shared" si="288"/>
        <v>18050</v>
      </c>
      <c r="Q576" s="22">
        <f t="shared" si="289"/>
        <v>113050</v>
      </c>
    </row>
    <row r="577" spans="1:17" x14ac:dyDescent="0.3">
      <c r="A577" s="34" t="s">
        <v>685</v>
      </c>
      <c r="B577" s="16" t="s">
        <v>282</v>
      </c>
      <c r="C577" s="35">
        <v>125000</v>
      </c>
      <c r="D577" s="35">
        <f t="shared" si="280"/>
        <v>23750</v>
      </c>
      <c r="E577" s="35">
        <f t="shared" si="281"/>
        <v>148750</v>
      </c>
      <c r="F577" s="35">
        <v>98000</v>
      </c>
      <c r="G577" s="35">
        <f t="shared" si="282"/>
        <v>18620</v>
      </c>
      <c r="H577" s="35">
        <f t="shared" si="283"/>
        <v>116620</v>
      </c>
      <c r="I577" s="35">
        <v>165000</v>
      </c>
      <c r="J577" s="35">
        <f t="shared" si="284"/>
        <v>31350</v>
      </c>
      <c r="K577" s="35">
        <f t="shared" si="285"/>
        <v>196350</v>
      </c>
      <c r="L577" s="35">
        <v>90000</v>
      </c>
      <c r="M577" s="35">
        <f t="shared" si="286"/>
        <v>17100</v>
      </c>
      <c r="N577" s="35">
        <f t="shared" si="287"/>
        <v>107100</v>
      </c>
      <c r="O577" s="44">
        <v>550000</v>
      </c>
      <c r="P577" s="22">
        <f t="shared" si="288"/>
        <v>104500</v>
      </c>
      <c r="Q577" s="22">
        <f t="shared" si="289"/>
        <v>654500</v>
      </c>
    </row>
    <row r="578" spans="1:17" x14ac:dyDescent="0.3">
      <c r="A578" s="34" t="s">
        <v>686</v>
      </c>
      <c r="B578" s="16" t="s">
        <v>1070</v>
      </c>
      <c r="C578" s="35">
        <v>56000</v>
      </c>
      <c r="D578" s="35">
        <f t="shared" si="280"/>
        <v>10640</v>
      </c>
      <c r="E578" s="35">
        <f t="shared" si="281"/>
        <v>66640</v>
      </c>
      <c r="F578" s="35">
        <v>52000</v>
      </c>
      <c r="G578" s="35">
        <f t="shared" si="282"/>
        <v>9880</v>
      </c>
      <c r="H578" s="35">
        <f t="shared" si="283"/>
        <v>61880</v>
      </c>
      <c r="I578" s="35">
        <v>98000</v>
      </c>
      <c r="J578" s="35">
        <f t="shared" si="284"/>
        <v>18620</v>
      </c>
      <c r="K578" s="35">
        <f t="shared" si="285"/>
        <v>116620</v>
      </c>
      <c r="L578" s="35">
        <v>52000</v>
      </c>
      <c r="M578" s="35">
        <f t="shared" si="286"/>
        <v>9880</v>
      </c>
      <c r="N578" s="35">
        <f t="shared" si="287"/>
        <v>61880</v>
      </c>
      <c r="O578" s="44">
        <v>160000</v>
      </c>
      <c r="P578" s="22">
        <f t="shared" si="288"/>
        <v>30400</v>
      </c>
      <c r="Q578" s="22">
        <f t="shared" si="289"/>
        <v>190400</v>
      </c>
    </row>
    <row r="579" spans="1:17" x14ac:dyDescent="0.3">
      <c r="A579" s="34" t="s">
        <v>687</v>
      </c>
      <c r="B579" s="16" t="s">
        <v>1071</v>
      </c>
      <c r="C579" s="35">
        <v>360000</v>
      </c>
      <c r="D579" s="35">
        <f t="shared" si="280"/>
        <v>68400</v>
      </c>
      <c r="E579" s="35">
        <f t="shared" si="281"/>
        <v>428400</v>
      </c>
      <c r="F579" s="35">
        <v>280000</v>
      </c>
      <c r="G579" s="35">
        <f t="shared" si="282"/>
        <v>53200</v>
      </c>
      <c r="H579" s="35">
        <f t="shared" si="283"/>
        <v>333200</v>
      </c>
      <c r="I579" s="35">
        <v>450000</v>
      </c>
      <c r="J579" s="35">
        <f t="shared" si="284"/>
        <v>85500</v>
      </c>
      <c r="K579" s="35">
        <f t="shared" si="285"/>
        <v>535500</v>
      </c>
      <c r="L579" s="35">
        <v>320000</v>
      </c>
      <c r="M579" s="35">
        <f t="shared" si="286"/>
        <v>60800</v>
      </c>
      <c r="N579" s="35">
        <f t="shared" si="287"/>
        <v>380800</v>
      </c>
      <c r="O579" s="44">
        <v>420000</v>
      </c>
      <c r="P579" s="22">
        <f>O579*19%</f>
        <v>79800</v>
      </c>
      <c r="Q579" s="22">
        <f>P579+O579</f>
        <v>499800</v>
      </c>
    </row>
    <row r="580" spans="1:17" x14ac:dyDescent="0.3">
      <c r="A580" s="34" t="s">
        <v>688</v>
      </c>
      <c r="B580" s="16" t="s">
        <v>1072</v>
      </c>
      <c r="C580" s="35">
        <v>360000</v>
      </c>
      <c r="D580" s="35">
        <f t="shared" si="280"/>
        <v>68400</v>
      </c>
      <c r="E580" s="35">
        <f t="shared" si="281"/>
        <v>428400</v>
      </c>
      <c r="F580" s="35">
        <v>280000</v>
      </c>
      <c r="G580" s="35">
        <f t="shared" si="282"/>
        <v>53200</v>
      </c>
      <c r="H580" s="35">
        <f t="shared" si="283"/>
        <v>333200</v>
      </c>
      <c r="I580" s="35">
        <v>450000</v>
      </c>
      <c r="J580" s="35">
        <f t="shared" si="284"/>
        <v>85500</v>
      </c>
      <c r="K580" s="35">
        <f t="shared" si="285"/>
        <v>535500</v>
      </c>
      <c r="L580" s="35">
        <v>320000</v>
      </c>
      <c r="M580" s="35">
        <f t="shared" si="286"/>
        <v>60800</v>
      </c>
      <c r="N580" s="35">
        <f t="shared" si="287"/>
        <v>380800</v>
      </c>
      <c r="O580" s="44">
        <v>420000</v>
      </c>
      <c r="P580" s="22">
        <f>O580*19%</f>
        <v>79800</v>
      </c>
      <c r="Q580" s="22">
        <f>P580+O580</f>
        <v>499800</v>
      </c>
    </row>
    <row r="581" spans="1:17" x14ac:dyDescent="0.3">
      <c r="A581" s="34" t="s">
        <v>689</v>
      </c>
      <c r="B581" s="16" t="s">
        <v>1073</v>
      </c>
      <c r="C581" s="35">
        <v>105000</v>
      </c>
      <c r="D581" s="35">
        <f t="shared" si="280"/>
        <v>19950</v>
      </c>
      <c r="E581" s="35">
        <f t="shared" si="281"/>
        <v>124950</v>
      </c>
      <c r="F581" s="35">
        <v>95000</v>
      </c>
      <c r="G581" s="35">
        <f t="shared" si="282"/>
        <v>18050</v>
      </c>
      <c r="H581" s="35">
        <f t="shared" si="283"/>
        <v>113050</v>
      </c>
      <c r="I581" s="35">
        <v>115000</v>
      </c>
      <c r="J581" s="35">
        <f t="shared" si="284"/>
        <v>21850</v>
      </c>
      <c r="K581" s="35">
        <f t="shared" si="285"/>
        <v>136850</v>
      </c>
      <c r="L581" s="35">
        <v>98000</v>
      </c>
      <c r="M581" s="35">
        <f t="shared" si="286"/>
        <v>18620</v>
      </c>
      <c r="N581" s="35">
        <f t="shared" si="287"/>
        <v>116620</v>
      </c>
      <c r="O581" s="44">
        <v>115000</v>
      </c>
      <c r="P581" s="22">
        <f>O581*19%</f>
        <v>21850</v>
      </c>
      <c r="Q581" s="22">
        <f>P581+O581</f>
        <v>136850</v>
      </c>
    </row>
    <row r="582" spans="1:17" x14ac:dyDescent="0.3">
      <c r="A582" s="49">
        <v>3</v>
      </c>
      <c r="B582" s="47" t="s">
        <v>283</v>
      </c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5"/>
    </row>
    <row r="583" spans="1:17" x14ac:dyDescent="0.3">
      <c r="A583" s="34" t="s">
        <v>694</v>
      </c>
      <c r="B583" s="16" t="s">
        <v>284</v>
      </c>
      <c r="C583" s="35">
        <v>35000</v>
      </c>
      <c r="D583" s="35">
        <f t="shared" ref="D583:D598" si="290">C583*19%</f>
        <v>6650</v>
      </c>
      <c r="E583" s="35">
        <f t="shared" ref="E583:E598" si="291">D583+C583</f>
        <v>41650</v>
      </c>
      <c r="F583" s="35">
        <v>35000</v>
      </c>
      <c r="G583" s="35">
        <f t="shared" ref="G583:G598" si="292">F583*19%</f>
        <v>6650</v>
      </c>
      <c r="H583" s="35">
        <f t="shared" ref="H583:H598" si="293">G583+F583</f>
        <v>41650</v>
      </c>
      <c r="I583" s="35">
        <v>35000</v>
      </c>
      <c r="J583" s="35">
        <f t="shared" ref="J583:J598" si="294">I583*19%</f>
        <v>6650</v>
      </c>
      <c r="K583" s="35">
        <f t="shared" ref="K583:K598" si="295">J583+I583</f>
        <v>41650</v>
      </c>
      <c r="L583" s="35">
        <v>35000</v>
      </c>
      <c r="M583" s="35">
        <f t="shared" ref="M583:M598" si="296">L583*19%</f>
        <v>6650</v>
      </c>
      <c r="N583" s="35">
        <f t="shared" ref="N583:N598" si="297">M583+L583</f>
        <v>41650</v>
      </c>
      <c r="O583" s="36">
        <v>35000</v>
      </c>
      <c r="P583" s="22">
        <f>O583*19%</f>
        <v>6650</v>
      </c>
      <c r="Q583" s="22">
        <f>P583+O583</f>
        <v>41650</v>
      </c>
    </row>
    <row r="584" spans="1:17" x14ac:dyDescent="0.3">
      <c r="A584" s="34" t="s">
        <v>695</v>
      </c>
      <c r="B584" s="16" t="s">
        <v>285</v>
      </c>
      <c r="C584" s="35">
        <v>280000</v>
      </c>
      <c r="D584" s="35">
        <f t="shared" si="290"/>
        <v>53200</v>
      </c>
      <c r="E584" s="35">
        <f t="shared" si="291"/>
        <v>333200</v>
      </c>
      <c r="F584" s="35">
        <v>165000</v>
      </c>
      <c r="G584" s="35">
        <f t="shared" si="292"/>
        <v>31350</v>
      </c>
      <c r="H584" s="35">
        <f t="shared" si="293"/>
        <v>196350</v>
      </c>
      <c r="I584" s="35">
        <v>185000</v>
      </c>
      <c r="J584" s="35">
        <f t="shared" si="294"/>
        <v>35150</v>
      </c>
      <c r="K584" s="35">
        <f t="shared" si="295"/>
        <v>220150</v>
      </c>
      <c r="L584" s="35">
        <v>172000</v>
      </c>
      <c r="M584" s="35">
        <f t="shared" si="296"/>
        <v>32680</v>
      </c>
      <c r="N584" s="35">
        <f t="shared" si="297"/>
        <v>204680</v>
      </c>
      <c r="O584" s="36">
        <v>165000</v>
      </c>
      <c r="P584" s="22">
        <f t="shared" ref="P584:P598" si="298">O584*19%</f>
        <v>31350</v>
      </c>
      <c r="Q584" s="22">
        <f t="shared" ref="Q584:Q598" si="299">P584+O584</f>
        <v>196350</v>
      </c>
    </row>
    <row r="585" spans="1:17" x14ac:dyDescent="0.3">
      <c r="A585" s="34" t="s">
        <v>696</v>
      </c>
      <c r="B585" s="16" t="s">
        <v>286</v>
      </c>
      <c r="C585" s="35">
        <v>14500</v>
      </c>
      <c r="D585" s="35">
        <f t="shared" si="290"/>
        <v>2755</v>
      </c>
      <c r="E585" s="35">
        <f t="shared" si="291"/>
        <v>17255</v>
      </c>
      <c r="F585" s="35">
        <v>14500</v>
      </c>
      <c r="G585" s="35">
        <f t="shared" si="292"/>
        <v>2755</v>
      </c>
      <c r="H585" s="35">
        <f t="shared" si="293"/>
        <v>17255</v>
      </c>
      <c r="I585" s="35">
        <v>14500</v>
      </c>
      <c r="J585" s="35">
        <f t="shared" si="294"/>
        <v>2755</v>
      </c>
      <c r="K585" s="35">
        <f t="shared" si="295"/>
        <v>17255</v>
      </c>
      <c r="L585" s="35">
        <v>14500</v>
      </c>
      <c r="M585" s="35">
        <f t="shared" si="296"/>
        <v>2755</v>
      </c>
      <c r="N585" s="35">
        <f t="shared" si="297"/>
        <v>17255</v>
      </c>
      <c r="O585" s="36">
        <v>14500</v>
      </c>
      <c r="P585" s="22">
        <f t="shared" si="298"/>
        <v>2755</v>
      </c>
      <c r="Q585" s="22">
        <f t="shared" si="299"/>
        <v>17255</v>
      </c>
    </row>
    <row r="586" spans="1:17" x14ac:dyDescent="0.3">
      <c r="A586" s="34" t="s">
        <v>697</v>
      </c>
      <c r="B586" s="16" t="s">
        <v>287</v>
      </c>
      <c r="C586" s="35">
        <v>11500</v>
      </c>
      <c r="D586" s="35">
        <f t="shared" si="290"/>
        <v>2185</v>
      </c>
      <c r="E586" s="35">
        <f t="shared" si="291"/>
        <v>13685</v>
      </c>
      <c r="F586" s="35">
        <v>11500</v>
      </c>
      <c r="G586" s="35">
        <f t="shared" si="292"/>
        <v>2185</v>
      </c>
      <c r="H586" s="35">
        <f t="shared" si="293"/>
        <v>13685</v>
      </c>
      <c r="I586" s="35">
        <v>11500</v>
      </c>
      <c r="J586" s="35">
        <f t="shared" si="294"/>
        <v>2185</v>
      </c>
      <c r="K586" s="35">
        <f t="shared" si="295"/>
        <v>13685</v>
      </c>
      <c r="L586" s="35">
        <v>11500</v>
      </c>
      <c r="M586" s="35">
        <f t="shared" si="296"/>
        <v>2185</v>
      </c>
      <c r="N586" s="35">
        <f t="shared" si="297"/>
        <v>13685</v>
      </c>
      <c r="O586" s="36">
        <v>11500</v>
      </c>
      <c r="P586" s="22">
        <f t="shared" si="298"/>
        <v>2185</v>
      </c>
      <c r="Q586" s="22">
        <f t="shared" si="299"/>
        <v>13685</v>
      </c>
    </row>
    <row r="587" spans="1:17" x14ac:dyDescent="0.3">
      <c r="A587" s="34" t="s">
        <v>698</v>
      </c>
      <c r="B587" s="16" t="s">
        <v>288</v>
      </c>
      <c r="C587" s="35">
        <v>14500</v>
      </c>
      <c r="D587" s="35">
        <f t="shared" si="290"/>
        <v>2755</v>
      </c>
      <c r="E587" s="35">
        <f t="shared" si="291"/>
        <v>17255</v>
      </c>
      <c r="F587" s="35">
        <v>14500</v>
      </c>
      <c r="G587" s="35">
        <f t="shared" si="292"/>
        <v>2755</v>
      </c>
      <c r="H587" s="35">
        <f t="shared" si="293"/>
        <v>17255</v>
      </c>
      <c r="I587" s="35">
        <v>14500</v>
      </c>
      <c r="J587" s="35">
        <f t="shared" si="294"/>
        <v>2755</v>
      </c>
      <c r="K587" s="35">
        <f t="shared" si="295"/>
        <v>17255</v>
      </c>
      <c r="L587" s="35">
        <v>14500</v>
      </c>
      <c r="M587" s="35">
        <f t="shared" si="296"/>
        <v>2755</v>
      </c>
      <c r="N587" s="35">
        <f t="shared" si="297"/>
        <v>17255</v>
      </c>
      <c r="O587" s="36">
        <v>14500</v>
      </c>
      <c r="P587" s="22">
        <f t="shared" si="298"/>
        <v>2755</v>
      </c>
      <c r="Q587" s="22">
        <f t="shared" si="299"/>
        <v>17255</v>
      </c>
    </row>
    <row r="588" spans="1:17" x14ac:dyDescent="0.3">
      <c r="A588" s="34" t="s">
        <v>699</v>
      </c>
      <c r="B588" s="16" t="s">
        <v>289</v>
      </c>
      <c r="C588" s="35">
        <v>26000</v>
      </c>
      <c r="D588" s="35">
        <f t="shared" si="290"/>
        <v>4940</v>
      </c>
      <c r="E588" s="35">
        <f t="shared" si="291"/>
        <v>30940</v>
      </c>
      <c r="F588" s="35">
        <v>26000</v>
      </c>
      <c r="G588" s="35">
        <f t="shared" si="292"/>
        <v>4940</v>
      </c>
      <c r="H588" s="35">
        <f t="shared" si="293"/>
        <v>30940</v>
      </c>
      <c r="I588" s="35">
        <v>26000</v>
      </c>
      <c r="J588" s="35">
        <f t="shared" si="294"/>
        <v>4940</v>
      </c>
      <c r="K588" s="35">
        <f t="shared" si="295"/>
        <v>30940</v>
      </c>
      <c r="L588" s="35">
        <v>26000</v>
      </c>
      <c r="M588" s="35">
        <f t="shared" si="296"/>
        <v>4940</v>
      </c>
      <c r="N588" s="35">
        <f t="shared" si="297"/>
        <v>30940</v>
      </c>
      <c r="O588" s="36">
        <v>26000</v>
      </c>
      <c r="P588" s="22">
        <f t="shared" si="298"/>
        <v>4940</v>
      </c>
      <c r="Q588" s="22">
        <f t="shared" si="299"/>
        <v>30940</v>
      </c>
    </row>
    <row r="589" spans="1:17" x14ac:dyDescent="0.3">
      <c r="A589" s="34" t="s">
        <v>700</v>
      </c>
      <c r="B589" s="16" t="s">
        <v>290</v>
      </c>
      <c r="C589" s="35">
        <v>240000</v>
      </c>
      <c r="D589" s="35">
        <f t="shared" si="290"/>
        <v>45600</v>
      </c>
      <c r="E589" s="35">
        <f t="shared" si="291"/>
        <v>285600</v>
      </c>
      <c r="F589" s="35">
        <v>220000</v>
      </c>
      <c r="G589" s="35">
        <f t="shared" si="292"/>
        <v>41800</v>
      </c>
      <c r="H589" s="35">
        <f t="shared" si="293"/>
        <v>261800</v>
      </c>
      <c r="I589" s="35">
        <v>260000</v>
      </c>
      <c r="J589" s="35">
        <f t="shared" si="294"/>
        <v>49400</v>
      </c>
      <c r="K589" s="35">
        <f t="shared" si="295"/>
        <v>309400</v>
      </c>
      <c r="L589" s="35">
        <v>210000</v>
      </c>
      <c r="M589" s="35">
        <f t="shared" si="296"/>
        <v>39900</v>
      </c>
      <c r="N589" s="35">
        <f t="shared" si="297"/>
        <v>249900</v>
      </c>
      <c r="O589" s="36">
        <v>260000</v>
      </c>
      <c r="P589" s="22">
        <f t="shared" si="298"/>
        <v>49400</v>
      </c>
      <c r="Q589" s="22">
        <f t="shared" si="299"/>
        <v>309400</v>
      </c>
    </row>
    <row r="590" spans="1:17" x14ac:dyDescent="0.3">
      <c r="A590" s="34" t="s">
        <v>701</v>
      </c>
      <c r="B590" s="16" t="s">
        <v>291</v>
      </c>
      <c r="C590" s="35">
        <v>265000</v>
      </c>
      <c r="D590" s="35">
        <f t="shared" si="290"/>
        <v>50350</v>
      </c>
      <c r="E590" s="35">
        <f t="shared" si="291"/>
        <v>315350</v>
      </c>
      <c r="F590" s="35">
        <v>240000</v>
      </c>
      <c r="G590" s="35">
        <f t="shared" si="292"/>
        <v>45600</v>
      </c>
      <c r="H590" s="35">
        <f t="shared" si="293"/>
        <v>285600</v>
      </c>
      <c r="I590" s="35">
        <v>250000</v>
      </c>
      <c r="J590" s="35">
        <f t="shared" si="294"/>
        <v>47500</v>
      </c>
      <c r="K590" s="35">
        <f t="shared" si="295"/>
        <v>297500</v>
      </c>
      <c r="L590" s="35">
        <v>230000</v>
      </c>
      <c r="M590" s="35">
        <f t="shared" si="296"/>
        <v>43700</v>
      </c>
      <c r="N590" s="35">
        <f t="shared" si="297"/>
        <v>273700</v>
      </c>
      <c r="O590" s="36">
        <v>350000</v>
      </c>
      <c r="P590" s="22">
        <f t="shared" si="298"/>
        <v>66500</v>
      </c>
      <c r="Q590" s="22">
        <f t="shared" si="299"/>
        <v>416500</v>
      </c>
    </row>
    <row r="591" spans="1:17" x14ac:dyDescent="0.3">
      <c r="A591" s="34" t="s">
        <v>702</v>
      </c>
      <c r="B591" s="16" t="s">
        <v>292</v>
      </c>
      <c r="C591" s="35">
        <v>180000</v>
      </c>
      <c r="D591" s="35">
        <f t="shared" si="290"/>
        <v>34200</v>
      </c>
      <c r="E591" s="35">
        <f t="shared" si="291"/>
        <v>214200</v>
      </c>
      <c r="F591" s="35">
        <v>180000</v>
      </c>
      <c r="G591" s="35">
        <f t="shared" si="292"/>
        <v>34200</v>
      </c>
      <c r="H591" s="35">
        <f t="shared" si="293"/>
        <v>214200</v>
      </c>
      <c r="I591" s="35">
        <v>240000</v>
      </c>
      <c r="J591" s="35">
        <f t="shared" si="294"/>
        <v>45600</v>
      </c>
      <c r="K591" s="35">
        <f t="shared" si="295"/>
        <v>285600</v>
      </c>
      <c r="L591" s="35">
        <v>170000</v>
      </c>
      <c r="M591" s="35">
        <f t="shared" si="296"/>
        <v>32300</v>
      </c>
      <c r="N591" s="35">
        <f t="shared" si="297"/>
        <v>202300</v>
      </c>
      <c r="O591" s="36">
        <v>330000</v>
      </c>
      <c r="P591" s="22">
        <f t="shared" si="298"/>
        <v>62700</v>
      </c>
      <c r="Q591" s="22">
        <f t="shared" si="299"/>
        <v>392700</v>
      </c>
    </row>
    <row r="592" spans="1:17" x14ac:dyDescent="0.3">
      <c r="A592" s="34" t="s">
        <v>703</v>
      </c>
      <c r="B592" s="16" t="s">
        <v>1377</v>
      </c>
      <c r="C592" s="35">
        <v>240000</v>
      </c>
      <c r="D592" s="35">
        <f t="shared" si="290"/>
        <v>45600</v>
      </c>
      <c r="E592" s="35">
        <f t="shared" si="291"/>
        <v>285600</v>
      </c>
      <c r="F592" s="35">
        <v>150000</v>
      </c>
      <c r="G592" s="35">
        <f t="shared" si="292"/>
        <v>28500</v>
      </c>
      <c r="H592" s="35">
        <f t="shared" si="293"/>
        <v>178500</v>
      </c>
      <c r="I592" s="35">
        <v>230000</v>
      </c>
      <c r="J592" s="35">
        <f t="shared" si="294"/>
        <v>43700</v>
      </c>
      <c r="K592" s="35">
        <f t="shared" si="295"/>
        <v>273700</v>
      </c>
      <c r="L592" s="35">
        <v>150000</v>
      </c>
      <c r="M592" s="35">
        <f t="shared" si="296"/>
        <v>28500</v>
      </c>
      <c r="N592" s="35">
        <f t="shared" si="297"/>
        <v>178500</v>
      </c>
      <c r="O592" s="36">
        <v>320000</v>
      </c>
      <c r="P592" s="22">
        <f t="shared" si="298"/>
        <v>60800</v>
      </c>
      <c r="Q592" s="22">
        <f t="shared" si="299"/>
        <v>380800</v>
      </c>
    </row>
    <row r="593" spans="1:17" x14ac:dyDescent="0.3">
      <c r="A593" s="34" t="s">
        <v>704</v>
      </c>
      <c r="B593" s="16" t="s">
        <v>293</v>
      </c>
      <c r="C593" s="35">
        <v>290000</v>
      </c>
      <c r="D593" s="35">
        <f t="shared" si="290"/>
        <v>55100</v>
      </c>
      <c r="E593" s="35">
        <f t="shared" si="291"/>
        <v>345100</v>
      </c>
      <c r="F593" s="35">
        <v>280000</v>
      </c>
      <c r="G593" s="35">
        <f t="shared" si="292"/>
        <v>53200</v>
      </c>
      <c r="H593" s="35">
        <f t="shared" si="293"/>
        <v>333200</v>
      </c>
      <c r="I593" s="35">
        <v>310000</v>
      </c>
      <c r="J593" s="35">
        <f t="shared" si="294"/>
        <v>58900</v>
      </c>
      <c r="K593" s="35">
        <f t="shared" si="295"/>
        <v>368900</v>
      </c>
      <c r="L593" s="35">
        <v>280000</v>
      </c>
      <c r="M593" s="35">
        <f t="shared" si="296"/>
        <v>53200</v>
      </c>
      <c r="N593" s="35">
        <f t="shared" si="297"/>
        <v>333200</v>
      </c>
      <c r="O593" s="36">
        <v>310000</v>
      </c>
      <c r="P593" s="22">
        <f t="shared" si="298"/>
        <v>58900</v>
      </c>
      <c r="Q593" s="22">
        <f t="shared" si="299"/>
        <v>368900</v>
      </c>
    </row>
    <row r="594" spans="1:17" x14ac:dyDescent="0.3">
      <c r="A594" s="34" t="s">
        <v>705</v>
      </c>
      <c r="B594" s="16" t="s">
        <v>1378</v>
      </c>
      <c r="C594" s="35">
        <v>310000</v>
      </c>
      <c r="D594" s="35">
        <f t="shared" si="290"/>
        <v>58900</v>
      </c>
      <c r="E594" s="35">
        <f t="shared" si="291"/>
        <v>368900</v>
      </c>
      <c r="F594" s="35">
        <v>340000</v>
      </c>
      <c r="G594" s="35">
        <f t="shared" si="292"/>
        <v>64600</v>
      </c>
      <c r="H594" s="35">
        <f t="shared" si="293"/>
        <v>404600</v>
      </c>
      <c r="I594" s="35">
        <v>340000</v>
      </c>
      <c r="J594" s="35">
        <f t="shared" si="294"/>
        <v>64600</v>
      </c>
      <c r="K594" s="35">
        <f t="shared" si="295"/>
        <v>404600</v>
      </c>
      <c r="L594" s="35">
        <v>340000</v>
      </c>
      <c r="M594" s="35">
        <f t="shared" si="296"/>
        <v>64600</v>
      </c>
      <c r="N594" s="35">
        <f t="shared" si="297"/>
        <v>404600</v>
      </c>
      <c r="O594" s="36">
        <v>300000</v>
      </c>
      <c r="P594" s="22">
        <f t="shared" si="298"/>
        <v>57000</v>
      </c>
      <c r="Q594" s="22">
        <f t="shared" si="299"/>
        <v>357000</v>
      </c>
    </row>
    <row r="595" spans="1:17" x14ac:dyDescent="0.3">
      <c r="A595" s="34" t="s">
        <v>706</v>
      </c>
      <c r="B595" s="16" t="s">
        <v>294</v>
      </c>
      <c r="C595" s="35">
        <v>20000</v>
      </c>
      <c r="D595" s="35">
        <f t="shared" si="290"/>
        <v>3800</v>
      </c>
      <c r="E595" s="35">
        <f t="shared" si="291"/>
        <v>23800</v>
      </c>
      <c r="F595" s="35">
        <v>32000</v>
      </c>
      <c r="G595" s="35">
        <f t="shared" si="292"/>
        <v>6080</v>
      </c>
      <c r="H595" s="35">
        <f t="shared" si="293"/>
        <v>38080</v>
      </c>
      <c r="I595" s="35">
        <v>42000</v>
      </c>
      <c r="J595" s="35">
        <f t="shared" si="294"/>
        <v>7980</v>
      </c>
      <c r="K595" s="35">
        <f t="shared" si="295"/>
        <v>49980</v>
      </c>
      <c r="L595" s="35">
        <v>32000</v>
      </c>
      <c r="M595" s="35">
        <f t="shared" si="296"/>
        <v>6080</v>
      </c>
      <c r="N595" s="35">
        <f t="shared" si="297"/>
        <v>38080</v>
      </c>
      <c r="O595" s="36">
        <v>32000</v>
      </c>
      <c r="P595" s="22">
        <f t="shared" si="298"/>
        <v>6080</v>
      </c>
      <c r="Q595" s="22">
        <f t="shared" si="299"/>
        <v>38080</v>
      </c>
    </row>
    <row r="596" spans="1:17" x14ac:dyDescent="0.3">
      <c r="A596" s="34" t="s">
        <v>707</v>
      </c>
      <c r="B596" s="16" t="s">
        <v>295</v>
      </c>
      <c r="C596" s="35">
        <v>10000</v>
      </c>
      <c r="D596" s="35">
        <f t="shared" si="290"/>
        <v>1900</v>
      </c>
      <c r="E596" s="35">
        <f t="shared" si="291"/>
        <v>11900</v>
      </c>
      <c r="F596" s="35">
        <v>11500</v>
      </c>
      <c r="G596" s="35">
        <f t="shared" si="292"/>
        <v>2185</v>
      </c>
      <c r="H596" s="35">
        <f t="shared" si="293"/>
        <v>13685</v>
      </c>
      <c r="I596" s="35">
        <v>11500</v>
      </c>
      <c r="J596" s="35">
        <f t="shared" si="294"/>
        <v>2185</v>
      </c>
      <c r="K596" s="35">
        <f t="shared" si="295"/>
        <v>13685</v>
      </c>
      <c r="L596" s="35">
        <v>11500</v>
      </c>
      <c r="M596" s="35">
        <f t="shared" si="296"/>
        <v>2185</v>
      </c>
      <c r="N596" s="35">
        <f t="shared" si="297"/>
        <v>13685</v>
      </c>
      <c r="O596" s="36">
        <v>11500</v>
      </c>
      <c r="P596" s="22">
        <f t="shared" si="298"/>
        <v>2185</v>
      </c>
      <c r="Q596" s="22">
        <f t="shared" si="299"/>
        <v>13685</v>
      </c>
    </row>
    <row r="597" spans="1:17" x14ac:dyDescent="0.3">
      <c r="A597" s="34" t="s">
        <v>708</v>
      </c>
      <c r="B597" s="16" t="s">
        <v>296</v>
      </c>
      <c r="C597" s="35">
        <v>38000</v>
      </c>
      <c r="D597" s="35">
        <f t="shared" si="290"/>
        <v>7220</v>
      </c>
      <c r="E597" s="35">
        <f t="shared" si="291"/>
        <v>45220</v>
      </c>
      <c r="F597" s="35">
        <v>31000</v>
      </c>
      <c r="G597" s="35">
        <f t="shared" si="292"/>
        <v>5890</v>
      </c>
      <c r="H597" s="35">
        <f t="shared" si="293"/>
        <v>36890</v>
      </c>
      <c r="I597" s="35">
        <v>45000</v>
      </c>
      <c r="J597" s="35">
        <f t="shared" si="294"/>
        <v>8550</v>
      </c>
      <c r="K597" s="35">
        <f t="shared" si="295"/>
        <v>53550</v>
      </c>
      <c r="L597" s="35">
        <v>38000</v>
      </c>
      <c r="M597" s="35">
        <f t="shared" si="296"/>
        <v>7220</v>
      </c>
      <c r="N597" s="35">
        <f t="shared" si="297"/>
        <v>45220</v>
      </c>
      <c r="O597" s="36">
        <v>31000</v>
      </c>
      <c r="P597" s="22">
        <f t="shared" si="298"/>
        <v>5890</v>
      </c>
      <c r="Q597" s="22">
        <f t="shared" si="299"/>
        <v>36890</v>
      </c>
    </row>
    <row r="598" spans="1:17" x14ac:dyDescent="0.3">
      <c r="A598" s="34" t="s">
        <v>709</v>
      </c>
      <c r="B598" s="16" t="s">
        <v>297</v>
      </c>
      <c r="C598" s="35">
        <v>450000</v>
      </c>
      <c r="D598" s="35">
        <f t="shared" si="290"/>
        <v>85500</v>
      </c>
      <c r="E598" s="35">
        <f t="shared" si="291"/>
        <v>535500</v>
      </c>
      <c r="F598" s="35">
        <v>447000</v>
      </c>
      <c r="G598" s="35">
        <f t="shared" si="292"/>
        <v>84930</v>
      </c>
      <c r="H598" s="35">
        <f t="shared" si="293"/>
        <v>531930</v>
      </c>
      <c r="I598" s="35">
        <v>447000</v>
      </c>
      <c r="J598" s="35">
        <f t="shared" si="294"/>
        <v>84930</v>
      </c>
      <c r="K598" s="35">
        <f t="shared" si="295"/>
        <v>531930</v>
      </c>
      <c r="L598" s="35">
        <v>447000</v>
      </c>
      <c r="M598" s="35">
        <f t="shared" si="296"/>
        <v>84930</v>
      </c>
      <c r="N598" s="35">
        <f t="shared" si="297"/>
        <v>531930</v>
      </c>
      <c r="O598" s="36">
        <v>447000</v>
      </c>
      <c r="P598" s="22">
        <f t="shared" si="298"/>
        <v>84930</v>
      </c>
      <c r="Q598" s="22">
        <f t="shared" si="299"/>
        <v>531930</v>
      </c>
    </row>
    <row r="599" spans="1:17" ht="33" x14ac:dyDescent="0.3">
      <c r="A599" s="49">
        <v>4</v>
      </c>
      <c r="B599" s="47" t="s">
        <v>298</v>
      </c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5"/>
    </row>
    <row r="600" spans="1:17" x14ac:dyDescent="0.3">
      <c r="A600" s="34" t="s">
        <v>713</v>
      </c>
      <c r="B600" s="16" t="s">
        <v>299</v>
      </c>
      <c r="C600" s="35">
        <v>14000</v>
      </c>
      <c r="D600" s="35">
        <f>C600*19%</f>
        <v>2660</v>
      </c>
      <c r="E600" s="35">
        <f>D600+C600</f>
        <v>16660</v>
      </c>
      <c r="F600" s="35">
        <v>14000</v>
      </c>
      <c r="G600" s="35">
        <f>F600*19%</f>
        <v>2660</v>
      </c>
      <c r="H600" s="35">
        <f>G600+F600</f>
        <v>16660</v>
      </c>
      <c r="I600" s="35">
        <v>14000</v>
      </c>
      <c r="J600" s="35">
        <f>I600*19%</f>
        <v>2660</v>
      </c>
      <c r="K600" s="35">
        <f>J600+I600</f>
        <v>16660</v>
      </c>
      <c r="L600" s="35">
        <v>14000</v>
      </c>
      <c r="M600" s="35">
        <f>L600*19%</f>
        <v>2660</v>
      </c>
      <c r="N600" s="35">
        <f>M600+L600</f>
        <v>16660</v>
      </c>
      <c r="O600" s="44">
        <v>14000</v>
      </c>
      <c r="P600" s="22">
        <f t="shared" ref="P600:P614" si="300">O600*19%</f>
        <v>2660</v>
      </c>
      <c r="Q600" s="22">
        <f t="shared" ref="Q600:Q614" si="301">P600+O600</f>
        <v>16660</v>
      </c>
    </row>
    <row r="601" spans="1:17" x14ac:dyDescent="0.3">
      <c r="A601" s="34" t="s">
        <v>714</v>
      </c>
      <c r="B601" s="16" t="s">
        <v>1025</v>
      </c>
      <c r="C601" s="35">
        <v>98000</v>
      </c>
      <c r="D601" s="35">
        <f>C601*19%</f>
        <v>18620</v>
      </c>
      <c r="E601" s="35">
        <f>D601+C601</f>
        <v>116620</v>
      </c>
      <c r="F601" s="35">
        <v>85000</v>
      </c>
      <c r="G601" s="35">
        <f>F601*19%</f>
        <v>16150</v>
      </c>
      <c r="H601" s="35">
        <f>G601+F601</f>
        <v>101150</v>
      </c>
      <c r="I601" s="35">
        <v>105000</v>
      </c>
      <c r="J601" s="35">
        <f>I601*19%</f>
        <v>19950</v>
      </c>
      <c r="K601" s="35">
        <f>J601+I601</f>
        <v>124950</v>
      </c>
      <c r="L601" s="35">
        <v>95000</v>
      </c>
      <c r="M601" s="35">
        <f>L601*19%</f>
        <v>18050</v>
      </c>
      <c r="N601" s="35">
        <f>M601+L601</f>
        <v>113050</v>
      </c>
      <c r="O601" s="44">
        <v>125000</v>
      </c>
      <c r="P601" s="22">
        <f t="shared" si="300"/>
        <v>23750</v>
      </c>
      <c r="Q601" s="22">
        <f t="shared" si="301"/>
        <v>148750</v>
      </c>
    </row>
    <row r="602" spans="1:17" x14ac:dyDescent="0.3">
      <c r="A602" s="34" t="s">
        <v>715</v>
      </c>
      <c r="B602" s="16" t="s">
        <v>1026</v>
      </c>
      <c r="C602" s="35">
        <v>95000</v>
      </c>
      <c r="D602" s="35">
        <f>C602*19%</f>
        <v>18050</v>
      </c>
      <c r="E602" s="35">
        <f>D602+C602</f>
        <v>113050</v>
      </c>
      <c r="F602" s="35">
        <v>80000</v>
      </c>
      <c r="G602" s="35">
        <f>F602*19%</f>
        <v>15200</v>
      </c>
      <c r="H602" s="35">
        <f>G602+F602</f>
        <v>95200</v>
      </c>
      <c r="I602" s="35">
        <v>95000</v>
      </c>
      <c r="J602" s="35">
        <f>I602*19%</f>
        <v>18050</v>
      </c>
      <c r="K602" s="35">
        <f>J602+I602</f>
        <v>113050</v>
      </c>
      <c r="L602" s="35">
        <v>90000</v>
      </c>
      <c r="M602" s="35">
        <f>L602*19%</f>
        <v>17100</v>
      </c>
      <c r="N602" s="35">
        <f>M602+L602</f>
        <v>107100</v>
      </c>
      <c r="O602" s="44">
        <v>120000</v>
      </c>
      <c r="P602" s="22">
        <f t="shared" si="300"/>
        <v>22800</v>
      </c>
      <c r="Q602" s="22">
        <f t="shared" si="301"/>
        <v>142800</v>
      </c>
    </row>
    <row r="603" spans="1:17" x14ac:dyDescent="0.3">
      <c r="A603" s="34" t="s">
        <v>716</v>
      </c>
      <c r="B603" s="16" t="s">
        <v>1067</v>
      </c>
      <c r="C603" s="35" t="s">
        <v>599</v>
      </c>
      <c r="D603" s="35" t="s">
        <v>599</v>
      </c>
      <c r="E603" s="35" t="s">
        <v>599</v>
      </c>
      <c r="F603" s="35" t="s">
        <v>599</v>
      </c>
      <c r="G603" s="35" t="s">
        <v>599</v>
      </c>
      <c r="H603" s="35" t="s">
        <v>599</v>
      </c>
      <c r="I603" s="35" t="s">
        <v>599</v>
      </c>
      <c r="J603" s="35" t="s">
        <v>599</v>
      </c>
      <c r="K603" s="35" t="s">
        <v>599</v>
      </c>
      <c r="L603" s="35" t="s">
        <v>599</v>
      </c>
      <c r="M603" s="35" t="s">
        <v>599</v>
      </c>
      <c r="N603" s="35" t="s">
        <v>599</v>
      </c>
      <c r="O603" s="44">
        <v>145000</v>
      </c>
      <c r="P603" s="22">
        <f t="shared" si="300"/>
        <v>27550</v>
      </c>
      <c r="Q603" s="22">
        <f t="shared" si="301"/>
        <v>172550</v>
      </c>
    </row>
    <row r="604" spans="1:17" x14ac:dyDescent="0.3">
      <c r="A604" s="34" t="s">
        <v>717</v>
      </c>
      <c r="B604" s="16" t="s">
        <v>1068</v>
      </c>
      <c r="C604" s="35" t="s">
        <v>599</v>
      </c>
      <c r="D604" s="35" t="s">
        <v>599</v>
      </c>
      <c r="E604" s="35" t="s">
        <v>599</v>
      </c>
      <c r="F604" s="35" t="s">
        <v>599</v>
      </c>
      <c r="G604" s="35" t="s">
        <v>599</v>
      </c>
      <c r="H604" s="35" t="s">
        <v>599</v>
      </c>
      <c r="I604" s="35" t="s">
        <v>599</v>
      </c>
      <c r="J604" s="35" t="s">
        <v>599</v>
      </c>
      <c r="K604" s="35" t="s">
        <v>599</v>
      </c>
      <c r="L604" s="35" t="s">
        <v>599</v>
      </c>
      <c r="M604" s="35" t="s">
        <v>599</v>
      </c>
      <c r="N604" s="35" t="s">
        <v>599</v>
      </c>
      <c r="O604" s="44">
        <v>135000</v>
      </c>
      <c r="P604" s="22">
        <f t="shared" si="300"/>
        <v>25650</v>
      </c>
      <c r="Q604" s="22">
        <f t="shared" si="301"/>
        <v>160650</v>
      </c>
    </row>
    <row r="605" spans="1:17" x14ac:dyDescent="0.3">
      <c r="A605" s="34" t="s">
        <v>718</v>
      </c>
      <c r="B605" s="16" t="s">
        <v>1098</v>
      </c>
      <c r="C605" s="35" t="s">
        <v>599</v>
      </c>
      <c r="D605" s="35" t="s">
        <v>599</v>
      </c>
      <c r="E605" s="35" t="s">
        <v>599</v>
      </c>
      <c r="F605" s="35" t="s">
        <v>599</v>
      </c>
      <c r="G605" s="35" t="s">
        <v>599</v>
      </c>
      <c r="H605" s="35" t="s">
        <v>599</v>
      </c>
      <c r="I605" s="35" t="s">
        <v>599</v>
      </c>
      <c r="J605" s="35" t="s">
        <v>599</v>
      </c>
      <c r="K605" s="35" t="s">
        <v>599</v>
      </c>
      <c r="L605" s="35" t="s">
        <v>599</v>
      </c>
      <c r="M605" s="35" t="s">
        <v>599</v>
      </c>
      <c r="N605" s="35" t="s">
        <v>599</v>
      </c>
      <c r="O605" s="44">
        <v>145000</v>
      </c>
      <c r="P605" s="22">
        <f t="shared" si="300"/>
        <v>27550</v>
      </c>
      <c r="Q605" s="22">
        <f t="shared" si="301"/>
        <v>172550</v>
      </c>
    </row>
    <row r="606" spans="1:17" x14ac:dyDescent="0.3">
      <c r="A606" s="34" t="s">
        <v>719</v>
      </c>
      <c r="B606" s="16" t="s">
        <v>1069</v>
      </c>
      <c r="C606" s="35" t="s">
        <v>599</v>
      </c>
      <c r="D606" s="35" t="s">
        <v>599</v>
      </c>
      <c r="E606" s="35" t="s">
        <v>599</v>
      </c>
      <c r="F606" s="35" t="s">
        <v>599</v>
      </c>
      <c r="G606" s="35" t="s">
        <v>599</v>
      </c>
      <c r="H606" s="35" t="s">
        <v>599</v>
      </c>
      <c r="I606" s="35" t="s">
        <v>599</v>
      </c>
      <c r="J606" s="35" t="s">
        <v>599</v>
      </c>
      <c r="K606" s="35" t="s">
        <v>599</v>
      </c>
      <c r="L606" s="35" t="s">
        <v>599</v>
      </c>
      <c r="M606" s="35" t="s">
        <v>599</v>
      </c>
      <c r="N606" s="35" t="s">
        <v>599</v>
      </c>
      <c r="O606" s="44">
        <v>135000</v>
      </c>
      <c r="P606" s="22">
        <f t="shared" si="300"/>
        <v>25650</v>
      </c>
      <c r="Q606" s="22">
        <f t="shared" si="301"/>
        <v>160650</v>
      </c>
    </row>
    <row r="607" spans="1:17" x14ac:dyDescent="0.3">
      <c r="A607" s="34" t="s">
        <v>720</v>
      </c>
      <c r="B607" s="16" t="s">
        <v>300</v>
      </c>
      <c r="C607" s="35">
        <v>48000</v>
      </c>
      <c r="D607" s="35">
        <f t="shared" ref="D607:D614" si="302">C607*19%</f>
        <v>9120</v>
      </c>
      <c r="E607" s="35">
        <f t="shared" ref="E607:E614" si="303">D607+C607</f>
        <v>57120</v>
      </c>
      <c r="F607" s="35">
        <v>38000</v>
      </c>
      <c r="G607" s="35">
        <f t="shared" ref="G607:G614" si="304">F607*19%</f>
        <v>7220</v>
      </c>
      <c r="H607" s="35">
        <f t="shared" ref="H607:H614" si="305">G607+F607</f>
        <v>45220</v>
      </c>
      <c r="I607" s="35">
        <v>65000</v>
      </c>
      <c r="J607" s="35">
        <f t="shared" ref="J607:J614" si="306">I607*19%</f>
        <v>12350</v>
      </c>
      <c r="K607" s="35">
        <f t="shared" ref="K607:K614" si="307">J607+I607</f>
        <v>77350</v>
      </c>
      <c r="L607" s="35">
        <v>41000</v>
      </c>
      <c r="M607" s="35">
        <f t="shared" ref="M607:M614" si="308">L607*19%</f>
        <v>7790</v>
      </c>
      <c r="N607" s="35">
        <f t="shared" ref="N607:N614" si="309">M607+L607</f>
        <v>48790</v>
      </c>
      <c r="O607" s="44">
        <v>56000</v>
      </c>
      <c r="P607" s="22">
        <f t="shared" si="300"/>
        <v>10640</v>
      </c>
      <c r="Q607" s="22">
        <f t="shared" si="301"/>
        <v>66640</v>
      </c>
    </row>
    <row r="608" spans="1:17" x14ac:dyDescent="0.3">
      <c r="A608" s="34" t="s">
        <v>721</v>
      </c>
      <c r="B608" s="16" t="s">
        <v>1027</v>
      </c>
      <c r="C608" s="35">
        <v>240000</v>
      </c>
      <c r="D608" s="35">
        <f t="shared" si="302"/>
        <v>45600</v>
      </c>
      <c r="E608" s="35">
        <f t="shared" si="303"/>
        <v>285600</v>
      </c>
      <c r="F608" s="35">
        <v>195000</v>
      </c>
      <c r="G608" s="35">
        <f t="shared" si="304"/>
        <v>37050</v>
      </c>
      <c r="H608" s="35">
        <f t="shared" si="305"/>
        <v>232050</v>
      </c>
      <c r="I608" s="35">
        <v>310000</v>
      </c>
      <c r="J608" s="35">
        <f t="shared" si="306"/>
        <v>58900</v>
      </c>
      <c r="K608" s="35">
        <f t="shared" si="307"/>
        <v>368900</v>
      </c>
      <c r="L608" s="35">
        <v>197000</v>
      </c>
      <c r="M608" s="35">
        <f t="shared" si="308"/>
        <v>37430</v>
      </c>
      <c r="N608" s="35">
        <f t="shared" si="309"/>
        <v>234430</v>
      </c>
      <c r="O608" s="44">
        <v>290000</v>
      </c>
      <c r="P608" s="22">
        <f t="shared" si="300"/>
        <v>55100</v>
      </c>
      <c r="Q608" s="22">
        <f t="shared" si="301"/>
        <v>345100</v>
      </c>
    </row>
    <row r="609" spans="1:20" x14ac:dyDescent="0.3">
      <c r="A609" s="34" t="s">
        <v>722</v>
      </c>
      <c r="B609" s="16" t="s">
        <v>1028</v>
      </c>
      <c r="C609" s="35">
        <v>210000</v>
      </c>
      <c r="D609" s="35">
        <f t="shared" si="302"/>
        <v>39900</v>
      </c>
      <c r="E609" s="35">
        <f t="shared" si="303"/>
        <v>249900</v>
      </c>
      <c r="F609" s="35">
        <v>185000</v>
      </c>
      <c r="G609" s="35">
        <f t="shared" si="304"/>
        <v>35150</v>
      </c>
      <c r="H609" s="35">
        <f t="shared" si="305"/>
        <v>220150</v>
      </c>
      <c r="I609" s="35">
        <v>295000</v>
      </c>
      <c r="J609" s="35">
        <f t="shared" si="306"/>
        <v>56050</v>
      </c>
      <c r="K609" s="35">
        <f t="shared" si="307"/>
        <v>351050</v>
      </c>
      <c r="L609" s="35">
        <v>187000</v>
      </c>
      <c r="M609" s="35">
        <f t="shared" si="308"/>
        <v>35530</v>
      </c>
      <c r="N609" s="35">
        <f t="shared" si="309"/>
        <v>222530</v>
      </c>
      <c r="O609" s="44">
        <v>280000</v>
      </c>
      <c r="P609" s="22">
        <f t="shared" si="300"/>
        <v>53200</v>
      </c>
      <c r="Q609" s="22">
        <f t="shared" si="301"/>
        <v>333200</v>
      </c>
    </row>
    <row r="610" spans="1:20" x14ac:dyDescent="0.3">
      <c r="A610" s="34" t="s">
        <v>723</v>
      </c>
      <c r="B610" s="16" t="s">
        <v>1029</v>
      </c>
      <c r="C610" s="35">
        <v>1050000</v>
      </c>
      <c r="D610" s="35">
        <f t="shared" si="302"/>
        <v>199500</v>
      </c>
      <c r="E610" s="35">
        <f t="shared" si="303"/>
        <v>1249500</v>
      </c>
      <c r="F610" s="35">
        <v>510000</v>
      </c>
      <c r="G610" s="35">
        <f t="shared" si="304"/>
        <v>96900</v>
      </c>
      <c r="H610" s="35">
        <f t="shared" si="305"/>
        <v>606900</v>
      </c>
      <c r="I610" s="35">
        <v>1420000</v>
      </c>
      <c r="J610" s="35">
        <f t="shared" si="306"/>
        <v>269800</v>
      </c>
      <c r="K610" s="35">
        <f t="shared" si="307"/>
        <v>1689800</v>
      </c>
      <c r="L610" s="35">
        <v>680000</v>
      </c>
      <c r="M610" s="35">
        <f t="shared" si="308"/>
        <v>129200</v>
      </c>
      <c r="N610" s="35">
        <f t="shared" si="309"/>
        <v>809200</v>
      </c>
      <c r="O610" s="44">
        <v>1850000</v>
      </c>
      <c r="P610" s="22">
        <f t="shared" si="300"/>
        <v>351500</v>
      </c>
      <c r="Q610" s="22">
        <f t="shared" si="301"/>
        <v>2201500</v>
      </c>
    </row>
    <row r="611" spans="1:20" x14ac:dyDescent="0.3">
      <c r="A611" s="34" t="s">
        <v>724</v>
      </c>
      <c r="B611" s="16" t="s">
        <v>1030</v>
      </c>
      <c r="C611" s="35">
        <v>980000</v>
      </c>
      <c r="D611" s="35">
        <f t="shared" si="302"/>
        <v>186200</v>
      </c>
      <c r="E611" s="35">
        <f t="shared" si="303"/>
        <v>1166200</v>
      </c>
      <c r="F611" s="35">
        <v>490000</v>
      </c>
      <c r="G611" s="35">
        <f t="shared" si="304"/>
        <v>93100</v>
      </c>
      <c r="H611" s="35">
        <f t="shared" si="305"/>
        <v>583100</v>
      </c>
      <c r="I611" s="35">
        <v>1290000</v>
      </c>
      <c r="J611" s="35">
        <f t="shared" si="306"/>
        <v>245100</v>
      </c>
      <c r="K611" s="35">
        <f t="shared" si="307"/>
        <v>1535100</v>
      </c>
      <c r="L611" s="35">
        <v>650000</v>
      </c>
      <c r="M611" s="35">
        <f t="shared" si="308"/>
        <v>123500</v>
      </c>
      <c r="N611" s="35">
        <f t="shared" si="309"/>
        <v>773500</v>
      </c>
      <c r="O611" s="44">
        <v>1740000</v>
      </c>
      <c r="P611" s="22">
        <f t="shared" si="300"/>
        <v>330600</v>
      </c>
      <c r="Q611" s="22">
        <f t="shared" si="301"/>
        <v>2070600</v>
      </c>
    </row>
    <row r="612" spans="1:20" x14ac:dyDescent="0.3">
      <c r="A612" s="34" t="s">
        <v>999</v>
      </c>
      <c r="B612" s="16" t="s">
        <v>1031</v>
      </c>
      <c r="C612" s="35">
        <v>145000</v>
      </c>
      <c r="D612" s="35">
        <f t="shared" si="302"/>
        <v>27550</v>
      </c>
      <c r="E612" s="35">
        <f t="shared" si="303"/>
        <v>172550</v>
      </c>
      <c r="F612" s="35">
        <v>135000</v>
      </c>
      <c r="G612" s="35">
        <f t="shared" si="304"/>
        <v>25650</v>
      </c>
      <c r="H612" s="35">
        <f t="shared" si="305"/>
        <v>160650</v>
      </c>
      <c r="I612" s="35">
        <v>135000</v>
      </c>
      <c r="J612" s="35">
        <f t="shared" si="306"/>
        <v>25650</v>
      </c>
      <c r="K612" s="35">
        <f t="shared" si="307"/>
        <v>160650</v>
      </c>
      <c r="L612" s="35">
        <v>145000</v>
      </c>
      <c r="M612" s="35">
        <f t="shared" si="308"/>
        <v>27550</v>
      </c>
      <c r="N612" s="35">
        <f t="shared" si="309"/>
        <v>172550</v>
      </c>
      <c r="O612" s="44">
        <v>165000</v>
      </c>
      <c r="P612" s="22">
        <f t="shared" si="300"/>
        <v>31350</v>
      </c>
      <c r="Q612" s="22">
        <f t="shared" si="301"/>
        <v>196350</v>
      </c>
    </row>
    <row r="613" spans="1:20" x14ac:dyDescent="0.3">
      <c r="A613" s="34" t="s">
        <v>1000</v>
      </c>
      <c r="B613" s="16" t="s">
        <v>1032</v>
      </c>
      <c r="C613" s="35">
        <v>135000</v>
      </c>
      <c r="D613" s="35">
        <f t="shared" si="302"/>
        <v>25650</v>
      </c>
      <c r="E613" s="35">
        <f t="shared" si="303"/>
        <v>160650</v>
      </c>
      <c r="F613" s="35">
        <v>98000</v>
      </c>
      <c r="G613" s="35">
        <f t="shared" si="304"/>
        <v>18620</v>
      </c>
      <c r="H613" s="35">
        <f t="shared" si="305"/>
        <v>116620</v>
      </c>
      <c r="I613" s="35">
        <v>125000</v>
      </c>
      <c r="J613" s="35">
        <f t="shared" si="306"/>
        <v>23750</v>
      </c>
      <c r="K613" s="35">
        <f t="shared" si="307"/>
        <v>148750</v>
      </c>
      <c r="L613" s="35">
        <v>105000</v>
      </c>
      <c r="M613" s="35">
        <f t="shared" si="308"/>
        <v>19950</v>
      </c>
      <c r="N613" s="35">
        <f t="shared" si="309"/>
        <v>124950</v>
      </c>
      <c r="O613" s="44">
        <v>165000</v>
      </c>
      <c r="P613" s="22">
        <f t="shared" si="300"/>
        <v>31350</v>
      </c>
      <c r="Q613" s="22">
        <f t="shared" si="301"/>
        <v>196350</v>
      </c>
    </row>
    <row r="614" spans="1:20" x14ac:dyDescent="0.3">
      <c r="A614" s="34" t="s">
        <v>1001</v>
      </c>
      <c r="B614" s="16" t="s">
        <v>301</v>
      </c>
      <c r="C614" s="35">
        <v>650000</v>
      </c>
      <c r="D614" s="35">
        <f t="shared" si="302"/>
        <v>123500</v>
      </c>
      <c r="E614" s="35">
        <f t="shared" si="303"/>
        <v>773500</v>
      </c>
      <c r="F614" s="35">
        <v>510000</v>
      </c>
      <c r="G614" s="35">
        <f t="shared" si="304"/>
        <v>96900</v>
      </c>
      <c r="H614" s="35">
        <f t="shared" si="305"/>
        <v>606900</v>
      </c>
      <c r="I614" s="35">
        <v>980000</v>
      </c>
      <c r="J614" s="35">
        <f t="shared" si="306"/>
        <v>186200</v>
      </c>
      <c r="K614" s="35">
        <f t="shared" si="307"/>
        <v>1166200</v>
      </c>
      <c r="L614" s="35">
        <v>550000</v>
      </c>
      <c r="M614" s="35">
        <f t="shared" si="308"/>
        <v>104500</v>
      </c>
      <c r="N614" s="35">
        <f t="shared" si="309"/>
        <v>654500</v>
      </c>
      <c r="O614" s="44">
        <v>750000</v>
      </c>
      <c r="P614" s="22">
        <f t="shared" si="300"/>
        <v>142500</v>
      </c>
      <c r="Q614" s="22">
        <f t="shared" si="301"/>
        <v>892500</v>
      </c>
    </row>
    <row r="615" spans="1:20" x14ac:dyDescent="0.3">
      <c r="A615" s="49">
        <v>5</v>
      </c>
      <c r="B615" s="47" t="s">
        <v>61</v>
      </c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5"/>
    </row>
    <row r="616" spans="1:20" x14ac:dyDescent="0.3">
      <c r="A616" s="34" t="s">
        <v>725</v>
      </c>
      <c r="B616" s="16" t="s">
        <v>302</v>
      </c>
      <c r="C616" s="35">
        <v>540000</v>
      </c>
      <c r="D616" s="35">
        <f t="shared" ref="D616:D632" si="310">C616*19%</f>
        <v>102600</v>
      </c>
      <c r="E616" s="35">
        <f t="shared" ref="E616:E632" si="311">D616+C616</f>
        <v>642600</v>
      </c>
      <c r="F616" s="35">
        <v>420000</v>
      </c>
      <c r="G616" s="35">
        <f t="shared" ref="G616:G632" si="312">F616*19%</f>
        <v>79800</v>
      </c>
      <c r="H616" s="35">
        <f t="shared" ref="H616:H632" si="313">G616+F616</f>
        <v>499800</v>
      </c>
      <c r="I616" s="35">
        <v>750000</v>
      </c>
      <c r="J616" s="35">
        <f t="shared" ref="J616:J632" si="314">I616*19%</f>
        <v>142500</v>
      </c>
      <c r="K616" s="35">
        <f t="shared" ref="K616:K632" si="315">J616+I616</f>
        <v>892500</v>
      </c>
      <c r="L616" s="35">
        <v>420000</v>
      </c>
      <c r="M616" s="35">
        <f t="shared" ref="M616:M632" si="316">L616*19%</f>
        <v>79800</v>
      </c>
      <c r="N616" s="35">
        <f t="shared" ref="N616:N632" si="317">M616+L616</f>
        <v>499800</v>
      </c>
      <c r="O616" s="44">
        <v>740000</v>
      </c>
      <c r="P616" s="22">
        <f t="shared" ref="P616:P628" si="318">O616*19%</f>
        <v>140600</v>
      </c>
      <c r="Q616" s="22">
        <f t="shared" ref="Q616:Q628" si="319">P616+O616</f>
        <v>880600</v>
      </c>
    </row>
    <row r="617" spans="1:20" x14ac:dyDescent="0.3">
      <c r="A617" s="34" t="s">
        <v>726</v>
      </c>
      <c r="B617" s="16" t="s">
        <v>303</v>
      </c>
      <c r="C617" s="35">
        <v>980000</v>
      </c>
      <c r="D617" s="35">
        <f t="shared" si="310"/>
        <v>186200</v>
      </c>
      <c r="E617" s="35">
        <f t="shared" si="311"/>
        <v>1166200</v>
      </c>
      <c r="F617" s="35">
        <v>980000</v>
      </c>
      <c r="G617" s="35">
        <f t="shared" si="312"/>
        <v>186200</v>
      </c>
      <c r="H617" s="35">
        <f t="shared" si="313"/>
        <v>1166200</v>
      </c>
      <c r="I617" s="35">
        <v>980000</v>
      </c>
      <c r="J617" s="35">
        <f t="shared" si="314"/>
        <v>186200</v>
      </c>
      <c r="K617" s="35">
        <f t="shared" si="315"/>
        <v>1166200</v>
      </c>
      <c r="L617" s="35">
        <v>950000</v>
      </c>
      <c r="M617" s="35">
        <f t="shared" si="316"/>
        <v>180500</v>
      </c>
      <c r="N617" s="35">
        <f t="shared" si="317"/>
        <v>1130500</v>
      </c>
      <c r="O617" s="44">
        <v>1350000</v>
      </c>
      <c r="P617" s="22">
        <f t="shared" si="318"/>
        <v>256500</v>
      </c>
      <c r="Q617" s="22">
        <f t="shared" si="319"/>
        <v>1606500</v>
      </c>
    </row>
    <row r="618" spans="1:20" x14ac:dyDescent="0.3">
      <c r="A618" s="34" t="s">
        <v>727</v>
      </c>
      <c r="B618" s="16" t="s">
        <v>304</v>
      </c>
      <c r="C618" s="35">
        <v>380000</v>
      </c>
      <c r="D618" s="35">
        <f t="shared" si="310"/>
        <v>72200</v>
      </c>
      <c r="E618" s="35">
        <f t="shared" si="311"/>
        <v>452200</v>
      </c>
      <c r="F618" s="35">
        <v>280000</v>
      </c>
      <c r="G618" s="35">
        <f t="shared" si="312"/>
        <v>53200</v>
      </c>
      <c r="H618" s="35">
        <f t="shared" si="313"/>
        <v>333200</v>
      </c>
      <c r="I618" s="35">
        <v>390000</v>
      </c>
      <c r="J618" s="35">
        <f t="shared" si="314"/>
        <v>74100</v>
      </c>
      <c r="K618" s="35">
        <f t="shared" si="315"/>
        <v>464100</v>
      </c>
      <c r="L618" s="35">
        <v>260000</v>
      </c>
      <c r="M618" s="35">
        <f t="shared" si="316"/>
        <v>49400</v>
      </c>
      <c r="N618" s="35">
        <f t="shared" si="317"/>
        <v>309400</v>
      </c>
      <c r="O618" s="44">
        <v>950000</v>
      </c>
      <c r="P618" s="22">
        <f t="shared" si="318"/>
        <v>180500</v>
      </c>
      <c r="Q618" s="22">
        <f t="shared" si="319"/>
        <v>1130500</v>
      </c>
    </row>
    <row r="619" spans="1:20" x14ac:dyDescent="0.3">
      <c r="A619" s="37" t="s">
        <v>728</v>
      </c>
      <c r="B619" s="18" t="s">
        <v>1516</v>
      </c>
      <c r="C619" s="41">
        <v>18000</v>
      </c>
      <c r="D619" s="38">
        <f>C619*19%</f>
        <v>3420</v>
      </c>
      <c r="E619" s="38">
        <f>D619+C619</f>
        <v>21420</v>
      </c>
      <c r="F619" s="41">
        <v>18000</v>
      </c>
      <c r="G619" s="38">
        <f t="shared" si="312"/>
        <v>3420</v>
      </c>
      <c r="H619" s="38">
        <f t="shared" si="313"/>
        <v>21420</v>
      </c>
      <c r="I619" s="41">
        <v>18000</v>
      </c>
      <c r="J619" s="38">
        <f t="shared" si="314"/>
        <v>3420</v>
      </c>
      <c r="K619" s="38">
        <f t="shared" si="315"/>
        <v>21420</v>
      </c>
      <c r="L619" s="41">
        <v>18000</v>
      </c>
      <c r="M619" s="38">
        <f t="shared" si="316"/>
        <v>3420</v>
      </c>
      <c r="N619" s="38">
        <f t="shared" si="317"/>
        <v>21420</v>
      </c>
      <c r="O619" s="41">
        <v>18000</v>
      </c>
      <c r="P619" s="38">
        <f t="shared" si="318"/>
        <v>3420</v>
      </c>
      <c r="Q619" s="38">
        <f t="shared" si="319"/>
        <v>21420</v>
      </c>
      <c r="R619" s="42"/>
      <c r="S619" s="42"/>
      <c r="T619" s="42"/>
    </row>
    <row r="620" spans="1:20" x14ac:dyDescent="0.3">
      <c r="A620" s="34" t="s">
        <v>729</v>
      </c>
      <c r="B620" s="16" t="s">
        <v>305</v>
      </c>
      <c r="C620" s="35">
        <v>125000</v>
      </c>
      <c r="D620" s="35">
        <f t="shared" si="310"/>
        <v>23750</v>
      </c>
      <c r="E620" s="35">
        <f t="shared" si="311"/>
        <v>148750</v>
      </c>
      <c r="F620" s="35">
        <v>106000</v>
      </c>
      <c r="G620" s="35">
        <f t="shared" si="312"/>
        <v>20140</v>
      </c>
      <c r="H620" s="35">
        <f t="shared" si="313"/>
        <v>126140</v>
      </c>
      <c r="I620" s="35">
        <v>125000</v>
      </c>
      <c r="J620" s="35">
        <f t="shared" si="314"/>
        <v>23750</v>
      </c>
      <c r="K620" s="35">
        <f t="shared" si="315"/>
        <v>148750</v>
      </c>
      <c r="L620" s="35">
        <v>115000</v>
      </c>
      <c r="M620" s="35">
        <f t="shared" si="316"/>
        <v>21850</v>
      </c>
      <c r="N620" s="35">
        <f t="shared" si="317"/>
        <v>136850</v>
      </c>
      <c r="O620" s="44">
        <v>145000</v>
      </c>
      <c r="P620" s="22">
        <f t="shared" si="318"/>
        <v>27550</v>
      </c>
      <c r="Q620" s="22">
        <f t="shared" si="319"/>
        <v>172550</v>
      </c>
    </row>
    <row r="621" spans="1:20" x14ac:dyDescent="0.3">
      <c r="A621" s="34" t="s">
        <v>730</v>
      </c>
      <c r="B621" s="16" t="s">
        <v>306</v>
      </c>
      <c r="C621" s="35">
        <v>66000</v>
      </c>
      <c r="D621" s="35">
        <f t="shared" si="310"/>
        <v>12540</v>
      </c>
      <c r="E621" s="35">
        <f t="shared" si="311"/>
        <v>78540</v>
      </c>
      <c r="F621" s="35">
        <v>66000</v>
      </c>
      <c r="G621" s="35">
        <f t="shared" si="312"/>
        <v>12540</v>
      </c>
      <c r="H621" s="35">
        <f t="shared" si="313"/>
        <v>78540</v>
      </c>
      <c r="I621" s="35">
        <v>75000</v>
      </c>
      <c r="J621" s="35">
        <f t="shared" si="314"/>
        <v>14250</v>
      </c>
      <c r="K621" s="35">
        <f t="shared" si="315"/>
        <v>89250</v>
      </c>
      <c r="L621" s="35">
        <v>66000</v>
      </c>
      <c r="M621" s="35">
        <f t="shared" si="316"/>
        <v>12540</v>
      </c>
      <c r="N621" s="35">
        <f t="shared" si="317"/>
        <v>78540</v>
      </c>
      <c r="O621" s="44">
        <v>85000</v>
      </c>
      <c r="P621" s="22">
        <f t="shared" si="318"/>
        <v>16150</v>
      </c>
      <c r="Q621" s="22">
        <f t="shared" si="319"/>
        <v>101150</v>
      </c>
    </row>
    <row r="622" spans="1:20" x14ac:dyDescent="0.3">
      <c r="A622" s="34" t="s">
        <v>731</v>
      </c>
      <c r="B622" s="16" t="s">
        <v>307</v>
      </c>
      <c r="C622" s="35">
        <v>390000</v>
      </c>
      <c r="D622" s="35">
        <f t="shared" si="310"/>
        <v>74100</v>
      </c>
      <c r="E622" s="35">
        <f t="shared" si="311"/>
        <v>464100</v>
      </c>
      <c r="F622" s="35">
        <v>290000</v>
      </c>
      <c r="G622" s="35">
        <f t="shared" si="312"/>
        <v>55100</v>
      </c>
      <c r="H622" s="35">
        <f t="shared" si="313"/>
        <v>345100</v>
      </c>
      <c r="I622" s="35">
        <v>340000</v>
      </c>
      <c r="J622" s="35">
        <f t="shared" si="314"/>
        <v>64600</v>
      </c>
      <c r="K622" s="35">
        <f t="shared" si="315"/>
        <v>404600</v>
      </c>
      <c r="L622" s="35">
        <v>270000</v>
      </c>
      <c r="M622" s="35">
        <f t="shared" si="316"/>
        <v>51300</v>
      </c>
      <c r="N622" s="35">
        <f t="shared" si="317"/>
        <v>321300</v>
      </c>
      <c r="O622" s="44">
        <v>850000</v>
      </c>
      <c r="P622" s="22">
        <f t="shared" si="318"/>
        <v>161500</v>
      </c>
      <c r="Q622" s="22">
        <f t="shared" si="319"/>
        <v>1011500</v>
      </c>
    </row>
    <row r="623" spans="1:20" x14ac:dyDescent="0.3">
      <c r="A623" s="34" t="s">
        <v>732</v>
      </c>
      <c r="B623" s="16" t="s">
        <v>308</v>
      </c>
      <c r="C623" s="35">
        <v>98000</v>
      </c>
      <c r="D623" s="35">
        <f t="shared" si="310"/>
        <v>18620</v>
      </c>
      <c r="E623" s="35">
        <f t="shared" si="311"/>
        <v>116620</v>
      </c>
      <c r="F623" s="35">
        <v>98000</v>
      </c>
      <c r="G623" s="35">
        <f t="shared" si="312"/>
        <v>18620</v>
      </c>
      <c r="H623" s="35">
        <f t="shared" si="313"/>
        <v>116620</v>
      </c>
      <c r="I623" s="35">
        <v>98000</v>
      </c>
      <c r="J623" s="35">
        <f t="shared" si="314"/>
        <v>18620</v>
      </c>
      <c r="K623" s="35">
        <f t="shared" si="315"/>
        <v>116620</v>
      </c>
      <c r="L623" s="35">
        <v>98000</v>
      </c>
      <c r="M623" s="35">
        <f t="shared" si="316"/>
        <v>18620</v>
      </c>
      <c r="N623" s="35">
        <f t="shared" si="317"/>
        <v>116620</v>
      </c>
      <c r="O623" s="44">
        <v>130000</v>
      </c>
      <c r="P623" s="22">
        <f t="shared" si="318"/>
        <v>24700</v>
      </c>
      <c r="Q623" s="22">
        <f t="shared" si="319"/>
        <v>154700</v>
      </c>
    </row>
    <row r="624" spans="1:20" x14ac:dyDescent="0.3">
      <c r="A624" s="34" t="s">
        <v>733</v>
      </c>
      <c r="B624" s="16" t="s">
        <v>309</v>
      </c>
      <c r="C624" s="35">
        <v>310000</v>
      </c>
      <c r="D624" s="35">
        <f t="shared" si="310"/>
        <v>58900</v>
      </c>
      <c r="E624" s="35">
        <f t="shared" si="311"/>
        <v>368900</v>
      </c>
      <c r="F624" s="35">
        <v>250000</v>
      </c>
      <c r="G624" s="35">
        <f t="shared" si="312"/>
        <v>47500</v>
      </c>
      <c r="H624" s="35">
        <f t="shared" si="313"/>
        <v>297500</v>
      </c>
      <c r="I624" s="35">
        <v>320000</v>
      </c>
      <c r="J624" s="35">
        <f t="shared" si="314"/>
        <v>60800</v>
      </c>
      <c r="K624" s="35">
        <f t="shared" si="315"/>
        <v>380800</v>
      </c>
      <c r="L624" s="35">
        <v>250000</v>
      </c>
      <c r="M624" s="35">
        <f t="shared" si="316"/>
        <v>47500</v>
      </c>
      <c r="N624" s="35">
        <f t="shared" si="317"/>
        <v>297500</v>
      </c>
      <c r="O624" s="44">
        <v>480000</v>
      </c>
      <c r="P624" s="22">
        <f t="shared" si="318"/>
        <v>91200</v>
      </c>
      <c r="Q624" s="22">
        <f t="shared" si="319"/>
        <v>571200</v>
      </c>
    </row>
    <row r="625" spans="1:20" x14ac:dyDescent="0.3">
      <c r="A625" s="34" t="s">
        <v>734</v>
      </c>
      <c r="B625" s="16" t="s">
        <v>310</v>
      </c>
      <c r="C625" s="35">
        <v>85000</v>
      </c>
      <c r="D625" s="35">
        <f t="shared" si="310"/>
        <v>16150</v>
      </c>
      <c r="E625" s="35">
        <f t="shared" si="311"/>
        <v>101150</v>
      </c>
      <c r="F625" s="35">
        <v>65000</v>
      </c>
      <c r="G625" s="35">
        <f t="shared" si="312"/>
        <v>12350</v>
      </c>
      <c r="H625" s="35">
        <f t="shared" si="313"/>
        <v>77350</v>
      </c>
      <c r="I625" s="35">
        <v>95000</v>
      </c>
      <c r="J625" s="35">
        <f t="shared" si="314"/>
        <v>18050</v>
      </c>
      <c r="K625" s="35">
        <f t="shared" si="315"/>
        <v>113050</v>
      </c>
      <c r="L625" s="35">
        <v>65000</v>
      </c>
      <c r="M625" s="35">
        <f t="shared" si="316"/>
        <v>12350</v>
      </c>
      <c r="N625" s="35">
        <f t="shared" si="317"/>
        <v>77350</v>
      </c>
      <c r="O625" s="44">
        <v>95000</v>
      </c>
      <c r="P625" s="22">
        <f t="shared" si="318"/>
        <v>18050</v>
      </c>
      <c r="Q625" s="22">
        <f t="shared" si="319"/>
        <v>113050</v>
      </c>
    </row>
    <row r="626" spans="1:20" x14ac:dyDescent="0.3">
      <c r="A626" s="34" t="s">
        <v>735</v>
      </c>
      <c r="B626" s="16" t="s">
        <v>311</v>
      </c>
      <c r="C626" s="35">
        <v>195000</v>
      </c>
      <c r="D626" s="35">
        <f t="shared" si="310"/>
        <v>37050</v>
      </c>
      <c r="E626" s="35">
        <f t="shared" si="311"/>
        <v>232050</v>
      </c>
      <c r="F626" s="35">
        <v>145000</v>
      </c>
      <c r="G626" s="35">
        <f t="shared" si="312"/>
        <v>27550</v>
      </c>
      <c r="H626" s="35">
        <f t="shared" si="313"/>
        <v>172550</v>
      </c>
      <c r="I626" s="35">
        <v>145000</v>
      </c>
      <c r="J626" s="35">
        <f t="shared" si="314"/>
        <v>27550</v>
      </c>
      <c r="K626" s="35">
        <f t="shared" si="315"/>
        <v>172550</v>
      </c>
      <c r="L626" s="35">
        <v>155000</v>
      </c>
      <c r="M626" s="35">
        <f t="shared" si="316"/>
        <v>29450</v>
      </c>
      <c r="N626" s="35">
        <f t="shared" si="317"/>
        <v>184450</v>
      </c>
      <c r="O626" s="44">
        <v>240000</v>
      </c>
      <c r="P626" s="22">
        <f t="shared" si="318"/>
        <v>45600</v>
      </c>
      <c r="Q626" s="22">
        <f t="shared" si="319"/>
        <v>285600</v>
      </c>
    </row>
    <row r="627" spans="1:20" x14ac:dyDescent="0.3">
      <c r="A627" s="34" t="s">
        <v>736</v>
      </c>
      <c r="B627" s="16" t="s">
        <v>312</v>
      </c>
      <c r="C627" s="35">
        <v>195000</v>
      </c>
      <c r="D627" s="35">
        <f t="shared" si="310"/>
        <v>37050</v>
      </c>
      <c r="E627" s="35">
        <f t="shared" si="311"/>
        <v>232050</v>
      </c>
      <c r="F627" s="35">
        <v>155000</v>
      </c>
      <c r="G627" s="35">
        <f t="shared" si="312"/>
        <v>29450</v>
      </c>
      <c r="H627" s="35">
        <f t="shared" si="313"/>
        <v>184450</v>
      </c>
      <c r="I627" s="35">
        <v>155000</v>
      </c>
      <c r="J627" s="35">
        <f t="shared" si="314"/>
        <v>29450</v>
      </c>
      <c r="K627" s="35">
        <f t="shared" si="315"/>
        <v>184450</v>
      </c>
      <c r="L627" s="35">
        <v>165000</v>
      </c>
      <c r="M627" s="35">
        <f t="shared" si="316"/>
        <v>31350</v>
      </c>
      <c r="N627" s="35">
        <f t="shared" si="317"/>
        <v>196350</v>
      </c>
      <c r="O627" s="44">
        <v>250000</v>
      </c>
      <c r="P627" s="22">
        <f t="shared" si="318"/>
        <v>47500</v>
      </c>
      <c r="Q627" s="22">
        <f t="shared" si="319"/>
        <v>297500</v>
      </c>
    </row>
    <row r="628" spans="1:20" x14ac:dyDescent="0.3">
      <c r="A628" s="34" t="s">
        <v>737</v>
      </c>
      <c r="B628" s="16" t="s">
        <v>313</v>
      </c>
      <c r="C628" s="35">
        <v>240000</v>
      </c>
      <c r="D628" s="35">
        <f t="shared" si="310"/>
        <v>45600</v>
      </c>
      <c r="E628" s="35">
        <f t="shared" si="311"/>
        <v>285600</v>
      </c>
      <c r="F628" s="35">
        <v>140000</v>
      </c>
      <c r="G628" s="35">
        <f t="shared" si="312"/>
        <v>26600</v>
      </c>
      <c r="H628" s="35">
        <f t="shared" si="313"/>
        <v>166600</v>
      </c>
      <c r="I628" s="35">
        <v>185000</v>
      </c>
      <c r="J628" s="35">
        <f t="shared" si="314"/>
        <v>35150</v>
      </c>
      <c r="K628" s="35">
        <f t="shared" si="315"/>
        <v>220150</v>
      </c>
      <c r="L628" s="35">
        <v>195000</v>
      </c>
      <c r="M628" s="35">
        <f t="shared" si="316"/>
        <v>37050</v>
      </c>
      <c r="N628" s="35">
        <f t="shared" si="317"/>
        <v>232050</v>
      </c>
      <c r="O628" s="44">
        <v>260000</v>
      </c>
      <c r="P628" s="22">
        <f t="shared" si="318"/>
        <v>49400</v>
      </c>
      <c r="Q628" s="22">
        <f t="shared" si="319"/>
        <v>309400</v>
      </c>
    </row>
    <row r="629" spans="1:20" x14ac:dyDescent="0.3">
      <c r="A629" s="34" t="s">
        <v>738</v>
      </c>
      <c r="B629" s="16" t="s">
        <v>1431</v>
      </c>
      <c r="C629" s="35">
        <v>260000</v>
      </c>
      <c r="D629" s="35">
        <f t="shared" si="310"/>
        <v>49400</v>
      </c>
      <c r="E629" s="35">
        <f t="shared" si="311"/>
        <v>309400</v>
      </c>
      <c r="F629" s="35">
        <v>210000</v>
      </c>
      <c r="G629" s="35">
        <f t="shared" si="312"/>
        <v>39900</v>
      </c>
      <c r="H629" s="35">
        <f t="shared" si="313"/>
        <v>249900</v>
      </c>
      <c r="I629" s="35">
        <v>240000</v>
      </c>
      <c r="J629" s="35">
        <f t="shared" si="314"/>
        <v>45600</v>
      </c>
      <c r="K629" s="35">
        <f t="shared" si="315"/>
        <v>285600</v>
      </c>
      <c r="L629" s="35">
        <v>215000</v>
      </c>
      <c r="M629" s="35">
        <f t="shared" si="316"/>
        <v>40850</v>
      </c>
      <c r="N629" s="35">
        <f t="shared" si="317"/>
        <v>255850</v>
      </c>
      <c r="O629" s="44" t="s">
        <v>599</v>
      </c>
      <c r="P629" s="44" t="s">
        <v>599</v>
      </c>
      <c r="Q629" s="44" t="s">
        <v>599</v>
      </c>
    </row>
    <row r="630" spans="1:20" x14ac:dyDescent="0.3">
      <c r="A630" s="37" t="s">
        <v>739</v>
      </c>
      <c r="B630" s="18" t="s">
        <v>1515</v>
      </c>
      <c r="C630" s="41">
        <v>310000</v>
      </c>
      <c r="D630" s="38">
        <f>C630*19%</f>
        <v>58900</v>
      </c>
      <c r="E630" s="38">
        <f>D630+C630</f>
        <v>368900</v>
      </c>
      <c r="F630" s="38">
        <v>300000</v>
      </c>
      <c r="G630" s="38">
        <f t="shared" si="312"/>
        <v>57000</v>
      </c>
      <c r="H630" s="38">
        <f t="shared" si="313"/>
        <v>357000</v>
      </c>
      <c r="I630" s="38">
        <v>350000</v>
      </c>
      <c r="J630" s="38">
        <f t="shared" si="314"/>
        <v>66500</v>
      </c>
      <c r="K630" s="38">
        <f t="shared" si="315"/>
        <v>416500</v>
      </c>
      <c r="L630" s="38">
        <v>300000</v>
      </c>
      <c r="M630" s="38">
        <f t="shared" si="316"/>
        <v>57000</v>
      </c>
      <c r="N630" s="38">
        <f t="shared" si="317"/>
        <v>357000</v>
      </c>
      <c r="O630" s="48" t="s">
        <v>599</v>
      </c>
      <c r="P630" s="50" t="s">
        <v>599</v>
      </c>
      <c r="Q630" s="50" t="s">
        <v>599</v>
      </c>
      <c r="R630" s="42"/>
      <c r="S630" s="42"/>
      <c r="T630" s="42"/>
    </row>
    <row r="631" spans="1:20" x14ac:dyDescent="0.3">
      <c r="A631" s="34" t="s">
        <v>740</v>
      </c>
      <c r="B631" s="16" t="s">
        <v>1430</v>
      </c>
      <c r="C631" s="35">
        <v>210000</v>
      </c>
      <c r="D631" s="35">
        <f t="shared" si="310"/>
        <v>39900</v>
      </c>
      <c r="E631" s="35">
        <f t="shared" si="311"/>
        <v>249900</v>
      </c>
      <c r="F631" s="35">
        <v>165000</v>
      </c>
      <c r="G631" s="35">
        <f t="shared" si="312"/>
        <v>31350</v>
      </c>
      <c r="H631" s="35">
        <f t="shared" si="313"/>
        <v>196350</v>
      </c>
      <c r="I631" s="35">
        <v>165000</v>
      </c>
      <c r="J631" s="35">
        <f t="shared" si="314"/>
        <v>31350</v>
      </c>
      <c r="K631" s="35">
        <f t="shared" si="315"/>
        <v>196350</v>
      </c>
      <c r="L631" s="35">
        <v>160000</v>
      </c>
      <c r="M631" s="35">
        <f t="shared" si="316"/>
        <v>30400</v>
      </c>
      <c r="N631" s="35">
        <f t="shared" si="317"/>
        <v>190400</v>
      </c>
      <c r="O631" s="44">
        <v>270000</v>
      </c>
      <c r="P631" s="22">
        <f t="shared" ref="P631:P646" si="320">O631*19%</f>
        <v>51300</v>
      </c>
      <c r="Q631" s="22">
        <f t="shared" ref="Q631:Q646" si="321">P631+O631</f>
        <v>321300</v>
      </c>
    </row>
    <row r="632" spans="1:20" x14ac:dyDescent="0.3">
      <c r="A632" s="34" t="s">
        <v>741</v>
      </c>
      <c r="B632" s="16" t="s">
        <v>314</v>
      </c>
      <c r="C632" s="35">
        <v>230000</v>
      </c>
      <c r="D632" s="35">
        <f t="shared" si="310"/>
        <v>43700</v>
      </c>
      <c r="E632" s="35">
        <f t="shared" si="311"/>
        <v>273700</v>
      </c>
      <c r="F632" s="35">
        <v>195000</v>
      </c>
      <c r="G632" s="35">
        <f t="shared" si="312"/>
        <v>37050</v>
      </c>
      <c r="H632" s="35">
        <f t="shared" si="313"/>
        <v>232050</v>
      </c>
      <c r="I632" s="35">
        <v>195000</v>
      </c>
      <c r="J632" s="35">
        <f t="shared" si="314"/>
        <v>37050</v>
      </c>
      <c r="K632" s="35">
        <f t="shared" si="315"/>
        <v>232050</v>
      </c>
      <c r="L632" s="35">
        <v>190000</v>
      </c>
      <c r="M632" s="35">
        <f t="shared" si="316"/>
        <v>36100</v>
      </c>
      <c r="N632" s="35">
        <f t="shared" si="317"/>
        <v>226100</v>
      </c>
      <c r="O632" s="44">
        <v>280000</v>
      </c>
      <c r="P632" s="22">
        <f t="shared" si="320"/>
        <v>53200</v>
      </c>
      <c r="Q632" s="22">
        <f t="shared" si="321"/>
        <v>333200</v>
      </c>
    </row>
    <row r="633" spans="1:20" x14ac:dyDescent="0.3">
      <c r="A633" s="34" t="s">
        <v>985</v>
      </c>
      <c r="B633" s="16" t="s">
        <v>1428</v>
      </c>
      <c r="C633" s="35" t="s">
        <v>599</v>
      </c>
      <c r="D633" s="35" t="s">
        <v>599</v>
      </c>
      <c r="E633" s="35" t="s">
        <v>599</v>
      </c>
      <c r="F633" s="35" t="s">
        <v>599</v>
      </c>
      <c r="G633" s="35" t="s">
        <v>599</v>
      </c>
      <c r="H633" s="35" t="s">
        <v>599</v>
      </c>
      <c r="I633" s="35" t="s">
        <v>599</v>
      </c>
      <c r="J633" s="35" t="s">
        <v>599</v>
      </c>
      <c r="K633" s="35" t="s">
        <v>599</v>
      </c>
      <c r="L633" s="35" t="s">
        <v>599</v>
      </c>
      <c r="M633" s="35" t="s">
        <v>599</v>
      </c>
      <c r="N633" s="35" t="s">
        <v>599</v>
      </c>
      <c r="O633" s="44">
        <v>260000</v>
      </c>
      <c r="P633" s="22">
        <f t="shared" si="320"/>
        <v>49400</v>
      </c>
      <c r="Q633" s="22">
        <f t="shared" si="321"/>
        <v>309400</v>
      </c>
    </row>
    <row r="634" spans="1:20" x14ac:dyDescent="0.3">
      <c r="A634" s="34" t="s">
        <v>986</v>
      </c>
      <c r="B634" s="16" t="s">
        <v>315</v>
      </c>
      <c r="C634" s="35">
        <v>7000</v>
      </c>
      <c r="D634" s="35">
        <f t="shared" ref="D634:D646" si="322">C634*19%</f>
        <v>1330</v>
      </c>
      <c r="E634" s="35">
        <f t="shared" ref="E634:E646" si="323">D634+C634</f>
        <v>8330</v>
      </c>
      <c r="F634" s="35">
        <v>7000</v>
      </c>
      <c r="G634" s="35">
        <f t="shared" ref="G634:G646" si="324">F634*19%</f>
        <v>1330</v>
      </c>
      <c r="H634" s="35">
        <f t="shared" ref="H634:H646" si="325">G634+F634</f>
        <v>8330</v>
      </c>
      <c r="I634" s="35">
        <v>7000</v>
      </c>
      <c r="J634" s="35">
        <f t="shared" ref="J634:J646" si="326">I634*19%</f>
        <v>1330</v>
      </c>
      <c r="K634" s="35">
        <f t="shared" ref="K634:K646" si="327">J634+I634</f>
        <v>8330</v>
      </c>
      <c r="L634" s="35">
        <v>7000</v>
      </c>
      <c r="M634" s="35">
        <f t="shared" ref="M634:M646" si="328">L634*19%</f>
        <v>1330</v>
      </c>
      <c r="N634" s="35">
        <f t="shared" ref="N634:N646" si="329">M634+L634</f>
        <v>8330</v>
      </c>
      <c r="O634" s="44">
        <v>7000</v>
      </c>
      <c r="P634" s="22">
        <f t="shared" si="320"/>
        <v>1330</v>
      </c>
      <c r="Q634" s="22">
        <f t="shared" si="321"/>
        <v>8330</v>
      </c>
    </row>
    <row r="635" spans="1:20" x14ac:dyDescent="0.3">
      <c r="A635" s="34" t="s">
        <v>987</v>
      </c>
      <c r="B635" s="16" t="s">
        <v>316</v>
      </c>
      <c r="C635" s="35">
        <v>24000</v>
      </c>
      <c r="D635" s="35">
        <f t="shared" si="322"/>
        <v>4560</v>
      </c>
      <c r="E635" s="35">
        <f t="shared" si="323"/>
        <v>28560</v>
      </c>
      <c r="F635" s="35">
        <v>24000</v>
      </c>
      <c r="G635" s="35">
        <f t="shared" si="324"/>
        <v>4560</v>
      </c>
      <c r="H635" s="35">
        <f t="shared" si="325"/>
        <v>28560</v>
      </c>
      <c r="I635" s="35">
        <v>24000</v>
      </c>
      <c r="J635" s="35">
        <f t="shared" si="326"/>
        <v>4560</v>
      </c>
      <c r="K635" s="35">
        <f t="shared" si="327"/>
        <v>28560</v>
      </c>
      <c r="L635" s="35">
        <v>24000</v>
      </c>
      <c r="M635" s="35">
        <f t="shared" si="328"/>
        <v>4560</v>
      </c>
      <c r="N635" s="35">
        <f t="shared" si="329"/>
        <v>28560</v>
      </c>
      <c r="O635" s="44">
        <v>24000</v>
      </c>
      <c r="P635" s="22">
        <f t="shared" si="320"/>
        <v>4560</v>
      </c>
      <c r="Q635" s="22">
        <f t="shared" si="321"/>
        <v>28560</v>
      </c>
    </row>
    <row r="636" spans="1:20" x14ac:dyDescent="0.3">
      <c r="A636" s="34" t="s">
        <v>988</v>
      </c>
      <c r="B636" s="16" t="s">
        <v>317</v>
      </c>
      <c r="C636" s="35">
        <v>22000</v>
      </c>
      <c r="D636" s="35">
        <f t="shared" si="322"/>
        <v>4180</v>
      </c>
      <c r="E636" s="35">
        <f t="shared" si="323"/>
        <v>26180</v>
      </c>
      <c r="F636" s="35">
        <v>22000</v>
      </c>
      <c r="G636" s="35">
        <f t="shared" si="324"/>
        <v>4180</v>
      </c>
      <c r="H636" s="35">
        <f t="shared" si="325"/>
        <v>26180</v>
      </c>
      <c r="I636" s="35">
        <v>22000</v>
      </c>
      <c r="J636" s="35">
        <f t="shared" si="326"/>
        <v>4180</v>
      </c>
      <c r="K636" s="35">
        <f t="shared" si="327"/>
        <v>26180</v>
      </c>
      <c r="L636" s="35">
        <v>22000</v>
      </c>
      <c r="M636" s="35">
        <f t="shared" si="328"/>
        <v>4180</v>
      </c>
      <c r="N636" s="35">
        <f t="shared" si="329"/>
        <v>26180</v>
      </c>
      <c r="O636" s="44">
        <v>22000</v>
      </c>
      <c r="P636" s="22">
        <f t="shared" si="320"/>
        <v>4180</v>
      </c>
      <c r="Q636" s="22">
        <f t="shared" si="321"/>
        <v>26180</v>
      </c>
    </row>
    <row r="637" spans="1:20" x14ac:dyDescent="0.3">
      <c r="A637" s="34" t="s">
        <v>1002</v>
      </c>
      <c r="B637" s="16" t="s">
        <v>318</v>
      </c>
      <c r="C637" s="35">
        <v>65000</v>
      </c>
      <c r="D637" s="35">
        <f t="shared" si="322"/>
        <v>12350</v>
      </c>
      <c r="E637" s="35">
        <f t="shared" si="323"/>
        <v>77350</v>
      </c>
      <c r="F637" s="35">
        <v>62000</v>
      </c>
      <c r="G637" s="35">
        <f t="shared" si="324"/>
        <v>11780</v>
      </c>
      <c r="H637" s="35">
        <f t="shared" si="325"/>
        <v>73780</v>
      </c>
      <c r="I637" s="35">
        <v>62000</v>
      </c>
      <c r="J637" s="35">
        <f t="shared" si="326"/>
        <v>11780</v>
      </c>
      <c r="K637" s="35">
        <f t="shared" si="327"/>
        <v>73780</v>
      </c>
      <c r="L637" s="35">
        <v>62000</v>
      </c>
      <c r="M637" s="35">
        <f t="shared" si="328"/>
        <v>11780</v>
      </c>
      <c r="N637" s="35">
        <f t="shared" si="329"/>
        <v>73780</v>
      </c>
      <c r="O637" s="44">
        <v>85000</v>
      </c>
      <c r="P637" s="22">
        <f t="shared" si="320"/>
        <v>16150</v>
      </c>
      <c r="Q637" s="22">
        <f t="shared" si="321"/>
        <v>101150</v>
      </c>
    </row>
    <row r="638" spans="1:20" x14ac:dyDescent="0.3">
      <c r="A638" s="34" t="s">
        <v>1003</v>
      </c>
      <c r="B638" s="16" t="s">
        <v>319</v>
      </c>
      <c r="C638" s="35">
        <v>65000</v>
      </c>
      <c r="D638" s="35">
        <f t="shared" si="322"/>
        <v>12350</v>
      </c>
      <c r="E638" s="35">
        <f t="shared" si="323"/>
        <v>77350</v>
      </c>
      <c r="F638" s="35">
        <v>62000</v>
      </c>
      <c r="G638" s="35">
        <f t="shared" si="324"/>
        <v>11780</v>
      </c>
      <c r="H638" s="35">
        <f t="shared" si="325"/>
        <v>73780</v>
      </c>
      <c r="I638" s="35">
        <v>62000</v>
      </c>
      <c r="J638" s="35">
        <f t="shared" si="326"/>
        <v>11780</v>
      </c>
      <c r="K638" s="35">
        <f t="shared" si="327"/>
        <v>73780</v>
      </c>
      <c r="L638" s="35">
        <v>62000</v>
      </c>
      <c r="M638" s="35">
        <f t="shared" si="328"/>
        <v>11780</v>
      </c>
      <c r="N638" s="35">
        <f t="shared" si="329"/>
        <v>73780</v>
      </c>
      <c r="O638" s="44">
        <v>85000</v>
      </c>
      <c r="P638" s="22">
        <f t="shared" si="320"/>
        <v>16150</v>
      </c>
      <c r="Q638" s="22">
        <f t="shared" si="321"/>
        <v>101150</v>
      </c>
    </row>
    <row r="639" spans="1:20" x14ac:dyDescent="0.3">
      <c r="A639" s="34" t="s">
        <v>1004</v>
      </c>
      <c r="B639" s="16" t="s">
        <v>320</v>
      </c>
      <c r="C639" s="35">
        <v>1640000</v>
      </c>
      <c r="D639" s="35">
        <f t="shared" si="322"/>
        <v>311600</v>
      </c>
      <c r="E639" s="35">
        <f t="shared" si="323"/>
        <v>1951600</v>
      </c>
      <c r="F639" s="35">
        <v>980000</v>
      </c>
      <c r="G639" s="35">
        <f t="shared" si="324"/>
        <v>186200</v>
      </c>
      <c r="H639" s="35">
        <f t="shared" si="325"/>
        <v>1166200</v>
      </c>
      <c r="I639" s="35">
        <v>1100000</v>
      </c>
      <c r="J639" s="35">
        <f t="shared" si="326"/>
        <v>209000</v>
      </c>
      <c r="K639" s="35">
        <f t="shared" si="327"/>
        <v>1309000</v>
      </c>
      <c r="L639" s="35">
        <v>950000</v>
      </c>
      <c r="M639" s="35">
        <f t="shared" si="328"/>
        <v>180500</v>
      </c>
      <c r="N639" s="35">
        <f t="shared" si="329"/>
        <v>1130500</v>
      </c>
      <c r="O639" s="44">
        <v>1940000</v>
      </c>
      <c r="P639" s="22">
        <f t="shared" si="320"/>
        <v>368600</v>
      </c>
      <c r="Q639" s="22">
        <f t="shared" si="321"/>
        <v>2308600</v>
      </c>
    </row>
    <row r="640" spans="1:20" x14ac:dyDescent="0.3">
      <c r="A640" s="34" t="s">
        <v>1005</v>
      </c>
      <c r="B640" s="16" t="s">
        <v>321</v>
      </c>
      <c r="C640" s="35">
        <v>95000</v>
      </c>
      <c r="D640" s="35">
        <f t="shared" si="322"/>
        <v>18050</v>
      </c>
      <c r="E640" s="35">
        <f t="shared" si="323"/>
        <v>113050</v>
      </c>
      <c r="F640" s="35">
        <v>85000</v>
      </c>
      <c r="G640" s="35">
        <f t="shared" si="324"/>
        <v>16150</v>
      </c>
      <c r="H640" s="35">
        <f t="shared" si="325"/>
        <v>101150</v>
      </c>
      <c r="I640" s="35">
        <v>85000</v>
      </c>
      <c r="J640" s="35">
        <f t="shared" si="326"/>
        <v>16150</v>
      </c>
      <c r="K640" s="35">
        <f t="shared" si="327"/>
        <v>101150</v>
      </c>
      <c r="L640" s="35">
        <v>80000</v>
      </c>
      <c r="M640" s="35">
        <f t="shared" si="328"/>
        <v>15200</v>
      </c>
      <c r="N640" s="35">
        <f t="shared" si="329"/>
        <v>95200</v>
      </c>
      <c r="O640" s="44">
        <v>165000</v>
      </c>
      <c r="P640" s="22">
        <f t="shared" si="320"/>
        <v>31350</v>
      </c>
      <c r="Q640" s="22">
        <f t="shared" si="321"/>
        <v>196350</v>
      </c>
    </row>
    <row r="641" spans="1:17" x14ac:dyDescent="0.3">
      <c r="A641" s="34" t="s">
        <v>1006</v>
      </c>
      <c r="B641" s="16" t="s">
        <v>322</v>
      </c>
      <c r="C641" s="35">
        <v>3500</v>
      </c>
      <c r="D641" s="35">
        <f t="shared" si="322"/>
        <v>665</v>
      </c>
      <c r="E641" s="35">
        <f t="shared" si="323"/>
        <v>4165</v>
      </c>
      <c r="F641" s="35">
        <v>3500</v>
      </c>
      <c r="G641" s="35">
        <f t="shared" si="324"/>
        <v>665</v>
      </c>
      <c r="H641" s="35">
        <f t="shared" si="325"/>
        <v>4165</v>
      </c>
      <c r="I641" s="35">
        <v>3500</v>
      </c>
      <c r="J641" s="35">
        <f t="shared" si="326"/>
        <v>665</v>
      </c>
      <c r="K641" s="35">
        <f t="shared" si="327"/>
        <v>4165</v>
      </c>
      <c r="L641" s="35">
        <v>3500</v>
      </c>
      <c r="M641" s="35">
        <f t="shared" si="328"/>
        <v>665</v>
      </c>
      <c r="N641" s="35">
        <f t="shared" si="329"/>
        <v>4165</v>
      </c>
      <c r="O641" s="44">
        <v>6500</v>
      </c>
      <c r="P641" s="22">
        <f t="shared" si="320"/>
        <v>1235</v>
      </c>
      <c r="Q641" s="22">
        <f t="shared" si="321"/>
        <v>7735</v>
      </c>
    </row>
    <row r="642" spans="1:17" x14ac:dyDescent="0.3">
      <c r="A642" s="34" t="s">
        <v>1007</v>
      </c>
      <c r="B642" s="16" t="s">
        <v>323</v>
      </c>
      <c r="C642" s="35">
        <v>8000</v>
      </c>
      <c r="D642" s="35">
        <f t="shared" si="322"/>
        <v>1520</v>
      </c>
      <c r="E642" s="35">
        <f t="shared" si="323"/>
        <v>9520</v>
      </c>
      <c r="F642" s="35">
        <v>8000</v>
      </c>
      <c r="G642" s="35">
        <f t="shared" si="324"/>
        <v>1520</v>
      </c>
      <c r="H642" s="35">
        <f t="shared" si="325"/>
        <v>9520</v>
      </c>
      <c r="I642" s="35">
        <v>8000</v>
      </c>
      <c r="J642" s="35">
        <f t="shared" si="326"/>
        <v>1520</v>
      </c>
      <c r="K642" s="35">
        <f t="shared" si="327"/>
        <v>9520</v>
      </c>
      <c r="L642" s="35">
        <v>8000</v>
      </c>
      <c r="M642" s="35">
        <f t="shared" si="328"/>
        <v>1520</v>
      </c>
      <c r="N642" s="35">
        <f t="shared" si="329"/>
        <v>9520</v>
      </c>
      <c r="O642" s="44">
        <v>8000</v>
      </c>
      <c r="P642" s="22">
        <f t="shared" si="320"/>
        <v>1520</v>
      </c>
      <c r="Q642" s="22">
        <f t="shared" si="321"/>
        <v>9520</v>
      </c>
    </row>
    <row r="643" spans="1:17" x14ac:dyDescent="0.3">
      <c r="A643" s="34" t="s">
        <v>1008</v>
      </c>
      <c r="B643" s="16" t="s">
        <v>324</v>
      </c>
      <c r="C643" s="35">
        <v>87000</v>
      </c>
      <c r="D643" s="35">
        <f t="shared" si="322"/>
        <v>16530</v>
      </c>
      <c r="E643" s="35">
        <f t="shared" si="323"/>
        <v>103530</v>
      </c>
      <c r="F643" s="35">
        <v>65000</v>
      </c>
      <c r="G643" s="35">
        <f t="shared" si="324"/>
        <v>12350</v>
      </c>
      <c r="H643" s="35">
        <f t="shared" si="325"/>
        <v>77350</v>
      </c>
      <c r="I643" s="35">
        <v>65000</v>
      </c>
      <c r="J643" s="35">
        <f t="shared" si="326"/>
        <v>12350</v>
      </c>
      <c r="K643" s="35">
        <f t="shared" si="327"/>
        <v>77350</v>
      </c>
      <c r="L643" s="35">
        <v>65000</v>
      </c>
      <c r="M643" s="35">
        <f t="shared" si="328"/>
        <v>12350</v>
      </c>
      <c r="N643" s="35">
        <f t="shared" si="329"/>
        <v>77350</v>
      </c>
      <c r="O643" s="44">
        <v>125000</v>
      </c>
      <c r="P643" s="22">
        <f t="shared" si="320"/>
        <v>23750</v>
      </c>
      <c r="Q643" s="22">
        <f t="shared" si="321"/>
        <v>148750</v>
      </c>
    </row>
    <row r="644" spans="1:17" x14ac:dyDescent="0.3">
      <c r="A644" s="34" t="s">
        <v>1009</v>
      </c>
      <c r="B644" s="16" t="s">
        <v>325</v>
      </c>
      <c r="C644" s="35">
        <v>25000</v>
      </c>
      <c r="D644" s="35">
        <f t="shared" si="322"/>
        <v>4750</v>
      </c>
      <c r="E644" s="35">
        <f t="shared" si="323"/>
        <v>29750</v>
      </c>
      <c r="F644" s="35">
        <v>21000</v>
      </c>
      <c r="G644" s="35">
        <f t="shared" si="324"/>
        <v>3990</v>
      </c>
      <c r="H644" s="35">
        <f t="shared" si="325"/>
        <v>24990</v>
      </c>
      <c r="I644" s="35">
        <v>21000</v>
      </c>
      <c r="J644" s="35">
        <f t="shared" si="326"/>
        <v>3990</v>
      </c>
      <c r="K644" s="35">
        <f t="shared" si="327"/>
        <v>24990</v>
      </c>
      <c r="L644" s="35">
        <v>21000</v>
      </c>
      <c r="M644" s="35">
        <f t="shared" si="328"/>
        <v>3990</v>
      </c>
      <c r="N644" s="35">
        <f t="shared" si="329"/>
        <v>24990</v>
      </c>
      <c r="O644" s="44">
        <v>45000</v>
      </c>
      <c r="P644" s="22">
        <f t="shared" si="320"/>
        <v>8550</v>
      </c>
      <c r="Q644" s="22">
        <f t="shared" si="321"/>
        <v>53550</v>
      </c>
    </row>
    <row r="645" spans="1:17" x14ac:dyDescent="0.3">
      <c r="A645" s="34" t="s">
        <v>1474</v>
      </c>
      <c r="B645" s="16" t="s">
        <v>326</v>
      </c>
      <c r="C645" s="35">
        <v>85000</v>
      </c>
      <c r="D645" s="35">
        <f t="shared" si="322"/>
        <v>16150</v>
      </c>
      <c r="E645" s="35">
        <f t="shared" si="323"/>
        <v>101150</v>
      </c>
      <c r="F645" s="35">
        <v>85000</v>
      </c>
      <c r="G645" s="35">
        <f t="shared" si="324"/>
        <v>16150</v>
      </c>
      <c r="H645" s="35">
        <f t="shared" si="325"/>
        <v>101150</v>
      </c>
      <c r="I645" s="35">
        <v>85000</v>
      </c>
      <c r="J645" s="35">
        <f t="shared" si="326"/>
        <v>16150</v>
      </c>
      <c r="K645" s="35">
        <f t="shared" si="327"/>
        <v>101150</v>
      </c>
      <c r="L645" s="35">
        <v>85000</v>
      </c>
      <c r="M645" s="35">
        <f t="shared" si="328"/>
        <v>16150</v>
      </c>
      <c r="N645" s="35">
        <f t="shared" si="329"/>
        <v>101150</v>
      </c>
      <c r="O645" s="44">
        <v>95000</v>
      </c>
      <c r="P645" s="22">
        <f t="shared" si="320"/>
        <v>18050</v>
      </c>
      <c r="Q645" s="22">
        <f t="shared" si="321"/>
        <v>113050</v>
      </c>
    </row>
    <row r="646" spans="1:17" x14ac:dyDescent="0.3">
      <c r="A646" s="34" t="s">
        <v>1524</v>
      </c>
      <c r="B646" s="16" t="s">
        <v>327</v>
      </c>
      <c r="C646" s="35">
        <v>128000</v>
      </c>
      <c r="D646" s="35">
        <f t="shared" si="322"/>
        <v>24320</v>
      </c>
      <c r="E646" s="35">
        <f t="shared" si="323"/>
        <v>152320</v>
      </c>
      <c r="F646" s="35">
        <v>115000</v>
      </c>
      <c r="G646" s="35">
        <f t="shared" si="324"/>
        <v>21850</v>
      </c>
      <c r="H646" s="35">
        <f t="shared" si="325"/>
        <v>136850</v>
      </c>
      <c r="I646" s="35">
        <v>115000</v>
      </c>
      <c r="J646" s="35">
        <f t="shared" si="326"/>
        <v>21850</v>
      </c>
      <c r="K646" s="35">
        <f t="shared" si="327"/>
        <v>136850</v>
      </c>
      <c r="L646" s="35">
        <v>125000</v>
      </c>
      <c r="M646" s="35">
        <f t="shared" si="328"/>
        <v>23750</v>
      </c>
      <c r="N646" s="35">
        <f t="shared" si="329"/>
        <v>148750</v>
      </c>
      <c r="O646" s="44">
        <v>145000</v>
      </c>
      <c r="P646" s="22">
        <f t="shared" si="320"/>
        <v>27550</v>
      </c>
      <c r="Q646" s="22">
        <f t="shared" si="321"/>
        <v>172550</v>
      </c>
    </row>
    <row r="647" spans="1:17" x14ac:dyDescent="0.3">
      <c r="A647" s="49">
        <v>6</v>
      </c>
      <c r="B647" s="47" t="s">
        <v>328</v>
      </c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5"/>
    </row>
    <row r="648" spans="1:17" x14ac:dyDescent="0.3">
      <c r="A648" s="34" t="s">
        <v>742</v>
      </c>
      <c r="B648" s="16" t="s">
        <v>329</v>
      </c>
      <c r="C648" s="35">
        <v>3000</v>
      </c>
      <c r="D648" s="35">
        <f t="shared" ref="D648:D711" si="330">C648*19%</f>
        <v>570</v>
      </c>
      <c r="E648" s="35">
        <f t="shared" ref="E648:E698" si="331">D648+C648</f>
        <v>3570</v>
      </c>
      <c r="F648" s="35">
        <v>3000</v>
      </c>
      <c r="G648" s="35">
        <f t="shared" ref="G648:G698" si="332">F648*19%</f>
        <v>570</v>
      </c>
      <c r="H648" s="35">
        <f t="shared" ref="H648:H698" si="333">G648+F648</f>
        <v>3570</v>
      </c>
      <c r="I648" s="35">
        <v>3000</v>
      </c>
      <c r="J648" s="35">
        <f t="shared" ref="J648:J698" si="334">I648*19%</f>
        <v>570</v>
      </c>
      <c r="K648" s="35">
        <f t="shared" ref="K648:K698" si="335">J648+I648</f>
        <v>3570</v>
      </c>
      <c r="L648" s="35">
        <v>3000</v>
      </c>
      <c r="M648" s="35">
        <f t="shared" ref="M648:M698" si="336">L648*19%</f>
        <v>570</v>
      </c>
      <c r="N648" s="35">
        <f t="shared" ref="N648:N698" si="337">M648+L648</f>
        <v>3570</v>
      </c>
      <c r="O648" s="36">
        <v>3000</v>
      </c>
      <c r="P648" s="22">
        <f t="shared" ref="P648:P698" si="338">O648*19%</f>
        <v>570</v>
      </c>
      <c r="Q648" s="22">
        <f t="shared" ref="Q648:Q698" si="339">P648+O648</f>
        <v>3570</v>
      </c>
    </row>
    <row r="649" spans="1:17" x14ac:dyDescent="0.3">
      <c r="A649" s="34" t="s">
        <v>743</v>
      </c>
      <c r="B649" s="16" t="s">
        <v>330</v>
      </c>
      <c r="C649" s="35">
        <v>6000</v>
      </c>
      <c r="D649" s="35">
        <f t="shared" si="330"/>
        <v>1140</v>
      </c>
      <c r="E649" s="35">
        <f t="shared" si="331"/>
        <v>7140</v>
      </c>
      <c r="F649" s="35">
        <v>6000</v>
      </c>
      <c r="G649" s="35">
        <f t="shared" si="332"/>
        <v>1140</v>
      </c>
      <c r="H649" s="35">
        <f t="shared" si="333"/>
        <v>7140</v>
      </c>
      <c r="I649" s="35">
        <v>6000</v>
      </c>
      <c r="J649" s="35">
        <f t="shared" si="334"/>
        <v>1140</v>
      </c>
      <c r="K649" s="35">
        <f t="shared" si="335"/>
        <v>7140</v>
      </c>
      <c r="L649" s="35">
        <v>6000</v>
      </c>
      <c r="M649" s="35">
        <f t="shared" si="336"/>
        <v>1140</v>
      </c>
      <c r="N649" s="35">
        <f t="shared" si="337"/>
        <v>7140</v>
      </c>
      <c r="O649" s="36">
        <v>6000</v>
      </c>
      <c r="P649" s="22">
        <f t="shared" si="338"/>
        <v>1140</v>
      </c>
      <c r="Q649" s="22">
        <f t="shared" si="339"/>
        <v>7140</v>
      </c>
    </row>
    <row r="650" spans="1:17" x14ac:dyDescent="0.3">
      <c r="A650" s="34" t="s">
        <v>744</v>
      </c>
      <c r="B650" s="16" t="s">
        <v>1087</v>
      </c>
      <c r="C650" s="35">
        <v>1650000</v>
      </c>
      <c r="D650" s="35">
        <f t="shared" si="330"/>
        <v>313500</v>
      </c>
      <c r="E650" s="35">
        <f t="shared" si="331"/>
        <v>1963500</v>
      </c>
      <c r="F650" s="35">
        <v>620000</v>
      </c>
      <c r="G650" s="35">
        <f t="shared" si="332"/>
        <v>117800</v>
      </c>
      <c r="H650" s="35">
        <f t="shared" si="333"/>
        <v>737800</v>
      </c>
      <c r="I650" s="35">
        <v>620000</v>
      </c>
      <c r="J650" s="35">
        <f t="shared" si="334"/>
        <v>117800</v>
      </c>
      <c r="K650" s="35">
        <f t="shared" si="335"/>
        <v>737800</v>
      </c>
      <c r="L650" s="35">
        <v>710000</v>
      </c>
      <c r="M650" s="35">
        <f t="shared" si="336"/>
        <v>134900</v>
      </c>
      <c r="N650" s="35">
        <f t="shared" si="337"/>
        <v>844900</v>
      </c>
      <c r="O650" s="44">
        <v>1480000</v>
      </c>
      <c r="P650" s="22">
        <f t="shared" si="338"/>
        <v>281200</v>
      </c>
      <c r="Q650" s="22">
        <f t="shared" si="339"/>
        <v>1761200</v>
      </c>
    </row>
    <row r="651" spans="1:17" x14ac:dyDescent="0.3">
      <c r="A651" s="34" t="s">
        <v>745</v>
      </c>
      <c r="B651" s="16" t="s">
        <v>1088</v>
      </c>
      <c r="C651" s="35">
        <v>250000</v>
      </c>
      <c r="D651" s="35">
        <f t="shared" si="330"/>
        <v>47500</v>
      </c>
      <c r="E651" s="35">
        <f t="shared" si="331"/>
        <v>297500</v>
      </c>
      <c r="F651" s="35">
        <v>240000</v>
      </c>
      <c r="G651" s="35">
        <f t="shared" si="332"/>
        <v>45600</v>
      </c>
      <c r="H651" s="35">
        <f t="shared" si="333"/>
        <v>285600</v>
      </c>
      <c r="I651" s="35">
        <v>240000</v>
      </c>
      <c r="J651" s="35">
        <f t="shared" si="334"/>
        <v>45600</v>
      </c>
      <c r="K651" s="35">
        <f t="shared" si="335"/>
        <v>285600</v>
      </c>
      <c r="L651" s="35">
        <v>230000</v>
      </c>
      <c r="M651" s="35">
        <f t="shared" si="336"/>
        <v>43700</v>
      </c>
      <c r="N651" s="35">
        <f t="shared" si="337"/>
        <v>273700</v>
      </c>
      <c r="O651" s="44">
        <v>260000</v>
      </c>
      <c r="P651" s="22">
        <f t="shared" si="338"/>
        <v>49400</v>
      </c>
      <c r="Q651" s="22">
        <f t="shared" si="339"/>
        <v>309400</v>
      </c>
    </row>
    <row r="652" spans="1:17" x14ac:dyDescent="0.3">
      <c r="A652" s="34" t="s">
        <v>746</v>
      </c>
      <c r="B652" s="16" t="s">
        <v>1122</v>
      </c>
      <c r="C652" s="35">
        <v>65000</v>
      </c>
      <c r="D652" s="35">
        <f t="shared" si="330"/>
        <v>12350</v>
      </c>
      <c r="E652" s="35">
        <f t="shared" si="331"/>
        <v>77350</v>
      </c>
      <c r="F652" s="35">
        <v>55000</v>
      </c>
      <c r="G652" s="35">
        <f t="shared" si="332"/>
        <v>10450</v>
      </c>
      <c r="H652" s="35">
        <f t="shared" si="333"/>
        <v>65450</v>
      </c>
      <c r="I652" s="35">
        <v>55000</v>
      </c>
      <c r="J652" s="35">
        <f t="shared" si="334"/>
        <v>10450</v>
      </c>
      <c r="K652" s="35">
        <f t="shared" si="335"/>
        <v>65450</v>
      </c>
      <c r="L652" s="35">
        <v>55000</v>
      </c>
      <c r="M652" s="35">
        <f t="shared" si="336"/>
        <v>10450</v>
      </c>
      <c r="N652" s="35">
        <f t="shared" si="337"/>
        <v>65450</v>
      </c>
      <c r="O652" s="36">
        <v>68000</v>
      </c>
      <c r="P652" s="22">
        <f t="shared" si="338"/>
        <v>12920</v>
      </c>
      <c r="Q652" s="22">
        <f t="shared" si="339"/>
        <v>80920</v>
      </c>
    </row>
    <row r="653" spans="1:17" x14ac:dyDescent="0.3">
      <c r="A653" s="34" t="s">
        <v>747</v>
      </c>
      <c r="B653" s="16" t="s">
        <v>1089</v>
      </c>
      <c r="C653" s="35">
        <v>63000</v>
      </c>
      <c r="D653" s="35">
        <f t="shared" si="330"/>
        <v>11970</v>
      </c>
      <c r="E653" s="35">
        <f t="shared" si="331"/>
        <v>74970</v>
      </c>
      <c r="F653" s="35">
        <v>50000</v>
      </c>
      <c r="G653" s="35">
        <f t="shared" si="332"/>
        <v>9500</v>
      </c>
      <c r="H653" s="35">
        <f t="shared" si="333"/>
        <v>59500</v>
      </c>
      <c r="I653" s="35">
        <v>50000</v>
      </c>
      <c r="J653" s="35">
        <f t="shared" si="334"/>
        <v>9500</v>
      </c>
      <c r="K653" s="35">
        <f t="shared" si="335"/>
        <v>59500</v>
      </c>
      <c r="L653" s="35">
        <v>50000</v>
      </c>
      <c r="M653" s="35">
        <f t="shared" si="336"/>
        <v>9500</v>
      </c>
      <c r="N653" s="35">
        <f t="shared" si="337"/>
        <v>59500</v>
      </c>
      <c r="O653" s="36">
        <v>65000</v>
      </c>
      <c r="P653" s="22">
        <f t="shared" si="338"/>
        <v>12350</v>
      </c>
      <c r="Q653" s="22">
        <f t="shared" si="339"/>
        <v>77350</v>
      </c>
    </row>
    <row r="654" spans="1:17" x14ac:dyDescent="0.3">
      <c r="A654" s="34" t="s">
        <v>748</v>
      </c>
      <c r="B654" s="16" t="s">
        <v>1090</v>
      </c>
      <c r="C654" s="35">
        <v>270000</v>
      </c>
      <c r="D654" s="35">
        <f t="shared" si="330"/>
        <v>51300</v>
      </c>
      <c r="E654" s="35">
        <f t="shared" si="331"/>
        <v>321300</v>
      </c>
      <c r="F654" s="35">
        <v>250000</v>
      </c>
      <c r="G654" s="35">
        <f t="shared" si="332"/>
        <v>47500</v>
      </c>
      <c r="H654" s="35">
        <f t="shared" si="333"/>
        <v>297500</v>
      </c>
      <c r="I654" s="35">
        <v>250000</v>
      </c>
      <c r="J654" s="35">
        <f t="shared" si="334"/>
        <v>47500</v>
      </c>
      <c r="K654" s="35">
        <f t="shared" si="335"/>
        <v>297500</v>
      </c>
      <c r="L654" s="35">
        <v>240000</v>
      </c>
      <c r="M654" s="35">
        <f t="shared" si="336"/>
        <v>45600</v>
      </c>
      <c r="N654" s="35">
        <f t="shared" si="337"/>
        <v>285600</v>
      </c>
      <c r="O654" s="44">
        <v>290000</v>
      </c>
      <c r="P654" s="22">
        <f t="shared" si="338"/>
        <v>55100</v>
      </c>
      <c r="Q654" s="22">
        <f t="shared" si="339"/>
        <v>345100</v>
      </c>
    </row>
    <row r="655" spans="1:17" x14ac:dyDescent="0.3">
      <c r="A655" s="34" t="s">
        <v>749</v>
      </c>
      <c r="B655" s="16" t="s">
        <v>1091</v>
      </c>
      <c r="C655" s="35">
        <v>190000</v>
      </c>
      <c r="D655" s="35">
        <f t="shared" si="330"/>
        <v>36100</v>
      </c>
      <c r="E655" s="35">
        <f t="shared" si="331"/>
        <v>226100</v>
      </c>
      <c r="F655" s="35">
        <v>160000</v>
      </c>
      <c r="G655" s="35">
        <f t="shared" si="332"/>
        <v>30400</v>
      </c>
      <c r="H655" s="35">
        <f t="shared" si="333"/>
        <v>190400</v>
      </c>
      <c r="I655" s="35">
        <v>160000</v>
      </c>
      <c r="J655" s="35">
        <f t="shared" si="334"/>
        <v>30400</v>
      </c>
      <c r="K655" s="35">
        <f t="shared" si="335"/>
        <v>190400</v>
      </c>
      <c r="L655" s="35">
        <v>160000</v>
      </c>
      <c r="M655" s="35">
        <f t="shared" si="336"/>
        <v>30400</v>
      </c>
      <c r="N655" s="35">
        <f t="shared" si="337"/>
        <v>190400</v>
      </c>
      <c r="O655" s="44">
        <v>220000</v>
      </c>
      <c r="P655" s="22">
        <f t="shared" si="338"/>
        <v>41800</v>
      </c>
      <c r="Q655" s="22">
        <f t="shared" si="339"/>
        <v>261800</v>
      </c>
    </row>
    <row r="656" spans="1:17" x14ac:dyDescent="0.3">
      <c r="A656" s="34" t="s">
        <v>750</v>
      </c>
      <c r="B656" s="16" t="s">
        <v>1092</v>
      </c>
      <c r="C656" s="35">
        <v>210000</v>
      </c>
      <c r="D656" s="35">
        <f t="shared" si="330"/>
        <v>39900</v>
      </c>
      <c r="E656" s="35">
        <f t="shared" si="331"/>
        <v>249900</v>
      </c>
      <c r="F656" s="35">
        <v>170000</v>
      </c>
      <c r="G656" s="35">
        <f t="shared" si="332"/>
        <v>32300</v>
      </c>
      <c r="H656" s="35">
        <f t="shared" si="333"/>
        <v>202300</v>
      </c>
      <c r="I656" s="35">
        <v>170000</v>
      </c>
      <c r="J656" s="35">
        <f t="shared" si="334"/>
        <v>32300</v>
      </c>
      <c r="K656" s="35">
        <f t="shared" si="335"/>
        <v>202300</v>
      </c>
      <c r="L656" s="35">
        <v>140000</v>
      </c>
      <c r="M656" s="35">
        <f t="shared" si="336"/>
        <v>26600</v>
      </c>
      <c r="N656" s="35">
        <f t="shared" si="337"/>
        <v>166600</v>
      </c>
      <c r="O656" s="44">
        <v>230000</v>
      </c>
      <c r="P656" s="22">
        <f t="shared" si="338"/>
        <v>43700</v>
      </c>
      <c r="Q656" s="22">
        <f t="shared" si="339"/>
        <v>273700</v>
      </c>
    </row>
    <row r="657" spans="1:20" x14ac:dyDescent="0.3">
      <c r="A657" s="34" t="s">
        <v>751</v>
      </c>
      <c r="B657" s="16" t="s">
        <v>1093</v>
      </c>
      <c r="C657" s="35">
        <v>260000</v>
      </c>
      <c r="D657" s="35">
        <f t="shared" si="330"/>
        <v>49400</v>
      </c>
      <c r="E657" s="35">
        <f t="shared" si="331"/>
        <v>309400</v>
      </c>
      <c r="F657" s="35">
        <v>240000</v>
      </c>
      <c r="G657" s="35">
        <f t="shared" si="332"/>
        <v>45600</v>
      </c>
      <c r="H657" s="35">
        <f t="shared" si="333"/>
        <v>285600</v>
      </c>
      <c r="I657" s="35">
        <v>240000</v>
      </c>
      <c r="J657" s="35">
        <f t="shared" si="334"/>
        <v>45600</v>
      </c>
      <c r="K657" s="35">
        <f t="shared" si="335"/>
        <v>285600</v>
      </c>
      <c r="L657" s="35">
        <v>240000</v>
      </c>
      <c r="M657" s="35">
        <f t="shared" si="336"/>
        <v>45600</v>
      </c>
      <c r="N657" s="35">
        <f t="shared" si="337"/>
        <v>285600</v>
      </c>
      <c r="O657" s="44">
        <v>280000</v>
      </c>
      <c r="P657" s="22">
        <f t="shared" si="338"/>
        <v>53200</v>
      </c>
      <c r="Q657" s="22">
        <f t="shared" si="339"/>
        <v>333200</v>
      </c>
    </row>
    <row r="658" spans="1:20" x14ac:dyDescent="0.3">
      <c r="A658" s="34" t="s">
        <v>752</v>
      </c>
      <c r="B658" s="16" t="s">
        <v>332</v>
      </c>
      <c r="C658" s="35">
        <v>680000</v>
      </c>
      <c r="D658" s="35">
        <f t="shared" si="330"/>
        <v>129200</v>
      </c>
      <c r="E658" s="35">
        <f t="shared" si="331"/>
        <v>809200</v>
      </c>
      <c r="F658" s="35">
        <v>680000</v>
      </c>
      <c r="G658" s="35">
        <f t="shared" si="332"/>
        <v>129200</v>
      </c>
      <c r="H658" s="35">
        <f t="shared" si="333"/>
        <v>809200</v>
      </c>
      <c r="I658" s="35">
        <v>680000</v>
      </c>
      <c r="J658" s="35">
        <f t="shared" si="334"/>
        <v>129200</v>
      </c>
      <c r="K658" s="35">
        <f t="shared" si="335"/>
        <v>809200</v>
      </c>
      <c r="L658" s="35">
        <v>680000</v>
      </c>
      <c r="M658" s="35">
        <f t="shared" si="336"/>
        <v>129200</v>
      </c>
      <c r="N658" s="35">
        <f t="shared" si="337"/>
        <v>809200</v>
      </c>
      <c r="O658" s="36">
        <v>680000</v>
      </c>
      <c r="P658" s="22">
        <f t="shared" si="338"/>
        <v>129200</v>
      </c>
      <c r="Q658" s="22">
        <f t="shared" si="339"/>
        <v>809200</v>
      </c>
    </row>
    <row r="659" spans="1:20" x14ac:dyDescent="0.3">
      <c r="A659" s="34" t="s">
        <v>753</v>
      </c>
      <c r="B659" s="16" t="s">
        <v>333</v>
      </c>
      <c r="C659" s="35">
        <v>9500</v>
      </c>
      <c r="D659" s="35">
        <f t="shared" si="330"/>
        <v>1805</v>
      </c>
      <c r="E659" s="35">
        <f t="shared" si="331"/>
        <v>11305</v>
      </c>
      <c r="F659" s="35">
        <v>9500</v>
      </c>
      <c r="G659" s="35">
        <f t="shared" si="332"/>
        <v>1805</v>
      </c>
      <c r="H659" s="35">
        <f t="shared" si="333"/>
        <v>11305</v>
      </c>
      <c r="I659" s="35">
        <v>9500</v>
      </c>
      <c r="J659" s="35">
        <f t="shared" si="334"/>
        <v>1805</v>
      </c>
      <c r="K659" s="35">
        <f t="shared" si="335"/>
        <v>11305</v>
      </c>
      <c r="L659" s="35">
        <v>9500</v>
      </c>
      <c r="M659" s="35">
        <f t="shared" si="336"/>
        <v>1805</v>
      </c>
      <c r="N659" s="35">
        <f t="shared" si="337"/>
        <v>11305</v>
      </c>
      <c r="O659" s="36">
        <v>9500</v>
      </c>
      <c r="P659" s="22">
        <f t="shared" si="338"/>
        <v>1805</v>
      </c>
      <c r="Q659" s="22">
        <f t="shared" si="339"/>
        <v>11305</v>
      </c>
    </row>
    <row r="660" spans="1:20" x14ac:dyDescent="0.3">
      <c r="A660" s="34" t="s">
        <v>754</v>
      </c>
      <c r="B660" s="16" t="s">
        <v>334</v>
      </c>
      <c r="C660" s="35">
        <v>23000</v>
      </c>
      <c r="D660" s="35">
        <f t="shared" si="330"/>
        <v>4370</v>
      </c>
      <c r="E660" s="35">
        <f t="shared" si="331"/>
        <v>27370</v>
      </c>
      <c r="F660" s="35">
        <v>23000</v>
      </c>
      <c r="G660" s="35">
        <f t="shared" si="332"/>
        <v>4370</v>
      </c>
      <c r="H660" s="35">
        <f t="shared" si="333"/>
        <v>27370</v>
      </c>
      <c r="I660" s="35">
        <v>23000</v>
      </c>
      <c r="J660" s="35">
        <f t="shared" si="334"/>
        <v>4370</v>
      </c>
      <c r="K660" s="35">
        <f t="shared" si="335"/>
        <v>27370</v>
      </c>
      <c r="L660" s="35">
        <v>23000</v>
      </c>
      <c r="M660" s="35">
        <f t="shared" si="336"/>
        <v>4370</v>
      </c>
      <c r="N660" s="35">
        <f t="shared" si="337"/>
        <v>27370</v>
      </c>
      <c r="O660" s="36">
        <v>23000</v>
      </c>
      <c r="P660" s="22">
        <f t="shared" si="338"/>
        <v>4370</v>
      </c>
      <c r="Q660" s="22">
        <f t="shared" si="339"/>
        <v>27370</v>
      </c>
    </row>
    <row r="661" spans="1:20" x14ac:dyDescent="0.3">
      <c r="A661" s="34" t="s">
        <v>755</v>
      </c>
      <c r="B661" s="16" t="s">
        <v>335</v>
      </c>
      <c r="C661" s="35">
        <v>23000</v>
      </c>
      <c r="D661" s="35">
        <f t="shared" si="330"/>
        <v>4370</v>
      </c>
      <c r="E661" s="35">
        <f t="shared" si="331"/>
        <v>27370</v>
      </c>
      <c r="F661" s="35">
        <v>23000</v>
      </c>
      <c r="G661" s="35">
        <f t="shared" si="332"/>
        <v>4370</v>
      </c>
      <c r="H661" s="35">
        <f t="shared" si="333"/>
        <v>27370</v>
      </c>
      <c r="I661" s="35">
        <v>23000</v>
      </c>
      <c r="J661" s="35">
        <f t="shared" si="334"/>
        <v>4370</v>
      </c>
      <c r="K661" s="35">
        <f t="shared" si="335"/>
        <v>27370</v>
      </c>
      <c r="L661" s="35">
        <v>23000</v>
      </c>
      <c r="M661" s="35">
        <f t="shared" si="336"/>
        <v>4370</v>
      </c>
      <c r="N661" s="35">
        <f t="shared" si="337"/>
        <v>27370</v>
      </c>
      <c r="O661" s="36">
        <v>23000</v>
      </c>
      <c r="P661" s="22">
        <f t="shared" si="338"/>
        <v>4370</v>
      </c>
      <c r="Q661" s="22">
        <f t="shared" si="339"/>
        <v>27370</v>
      </c>
    </row>
    <row r="662" spans="1:20" x14ac:dyDescent="0.3">
      <c r="A662" s="34" t="s">
        <v>756</v>
      </c>
      <c r="B662" s="16" t="s">
        <v>336</v>
      </c>
      <c r="C662" s="35">
        <v>25000</v>
      </c>
      <c r="D662" s="35">
        <f t="shared" si="330"/>
        <v>4750</v>
      </c>
      <c r="E662" s="35">
        <f t="shared" si="331"/>
        <v>29750</v>
      </c>
      <c r="F662" s="35">
        <v>25000</v>
      </c>
      <c r="G662" s="35">
        <f t="shared" si="332"/>
        <v>4750</v>
      </c>
      <c r="H662" s="35">
        <f t="shared" si="333"/>
        <v>29750</v>
      </c>
      <c r="I662" s="35">
        <v>25000</v>
      </c>
      <c r="J662" s="35">
        <f t="shared" si="334"/>
        <v>4750</v>
      </c>
      <c r="K662" s="35">
        <f t="shared" si="335"/>
        <v>29750</v>
      </c>
      <c r="L662" s="35">
        <v>25000</v>
      </c>
      <c r="M662" s="35">
        <f t="shared" si="336"/>
        <v>4750</v>
      </c>
      <c r="N662" s="35">
        <f t="shared" si="337"/>
        <v>29750</v>
      </c>
      <c r="O662" s="36">
        <v>25000</v>
      </c>
      <c r="P662" s="22">
        <f t="shared" si="338"/>
        <v>4750</v>
      </c>
      <c r="Q662" s="22">
        <f t="shared" si="339"/>
        <v>29750</v>
      </c>
    </row>
    <row r="663" spans="1:20" x14ac:dyDescent="0.3">
      <c r="A663" s="34" t="s">
        <v>757</v>
      </c>
      <c r="B663" s="16" t="s">
        <v>337</v>
      </c>
      <c r="C663" s="35">
        <v>24000</v>
      </c>
      <c r="D663" s="35">
        <f t="shared" si="330"/>
        <v>4560</v>
      </c>
      <c r="E663" s="35">
        <f t="shared" si="331"/>
        <v>28560</v>
      </c>
      <c r="F663" s="35">
        <v>24000</v>
      </c>
      <c r="G663" s="35">
        <f t="shared" si="332"/>
        <v>4560</v>
      </c>
      <c r="H663" s="35">
        <f t="shared" si="333"/>
        <v>28560</v>
      </c>
      <c r="I663" s="35">
        <v>24000</v>
      </c>
      <c r="J663" s="35">
        <f t="shared" si="334"/>
        <v>4560</v>
      </c>
      <c r="K663" s="35">
        <f t="shared" si="335"/>
        <v>28560</v>
      </c>
      <c r="L663" s="35">
        <v>24000</v>
      </c>
      <c r="M663" s="35">
        <f t="shared" si="336"/>
        <v>4560</v>
      </c>
      <c r="N663" s="35">
        <f t="shared" si="337"/>
        <v>28560</v>
      </c>
      <c r="O663" s="36">
        <v>24000</v>
      </c>
      <c r="P663" s="22">
        <f t="shared" si="338"/>
        <v>4560</v>
      </c>
      <c r="Q663" s="22">
        <f t="shared" si="339"/>
        <v>28560</v>
      </c>
    </row>
    <row r="664" spans="1:20" x14ac:dyDescent="0.3">
      <c r="A664" s="34" t="s">
        <v>758</v>
      </c>
      <c r="B664" s="16" t="s">
        <v>338</v>
      </c>
      <c r="C664" s="35">
        <v>20000</v>
      </c>
      <c r="D664" s="35">
        <f t="shared" si="330"/>
        <v>3800</v>
      </c>
      <c r="E664" s="35">
        <f t="shared" si="331"/>
        <v>23800</v>
      </c>
      <c r="F664" s="35">
        <v>20000</v>
      </c>
      <c r="G664" s="35">
        <f t="shared" si="332"/>
        <v>3800</v>
      </c>
      <c r="H664" s="35">
        <f t="shared" si="333"/>
        <v>23800</v>
      </c>
      <c r="I664" s="35">
        <v>20000</v>
      </c>
      <c r="J664" s="35">
        <f t="shared" si="334"/>
        <v>3800</v>
      </c>
      <c r="K664" s="35">
        <f t="shared" si="335"/>
        <v>23800</v>
      </c>
      <c r="L664" s="35">
        <v>20000</v>
      </c>
      <c r="M664" s="35">
        <f t="shared" si="336"/>
        <v>3800</v>
      </c>
      <c r="N664" s="35">
        <f t="shared" si="337"/>
        <v>23800</v>
      </c>
      <c r="O664" s="36">
        <v>20000</v>
      </c>
      <c r="P664" s="22">
        <f t="shared" si="338"/>
        <v>3800</v>
      </c>
      <c r="Q664" s="22">
        <f t="shared" si="339"/>
        <v>23800</v>
      </c>
    </row>
    <row r="665" spans="1:20" x14ac:dyDescent="0.3">
      <c r="A665" s="34" t="s">
        <v>759</v>
      </c>
      <c r="B665" s="16" t="s">
        <v>339</v>
      </c>
      <c r="C665" s="35">
        <v>25000</v>
      </c>
      <c r="D665" s="35">
        <f t="shared" si="330"/>
        <v>4750</v>
      </c>
      <c r="E665" s="35">
        <f t="shared" si="331"/>
        <v>29750</v>
      </c>
      <c r="F665" s="35">
        <v>25000</v>
      </c>
      <c r="G665" s="35">
        <f t="shared" si="332"/>
        <v>4750</v>
      </c>
      <c r="H665" s="35">
        <f t="shared" si="333"/>
        <v>29750</v>
      </c>
      <c r="I665" s="35">
        <v>25000</v>
      </c>
      <c r="J665" s="35">
        <f t="shared" si="334"/>
        <v>4750</v>
      </c>
      <c r="K665" s="35">
        <f t="shared" si="335"/>
        <v>29750</v>
      </c>
      <c r="L665" s="35">
        <v>25000</v>
      </c>
      <c r="M665" s="35">
        <f t="shared" si="336"/>
        <v>4750</v>
      </c>
      <c r="N665" s="35">
        <f t="shared" si="337"/>
        <v>29750</v>
      </c>
      <c r="O665" s="36">
        <v>25000</v>
      </c>
      <c r="P665" s="22">
        <f t="shared" si="338"/>
        <v>4750</v>
      </c>
      <c r="Q665" s="22">
        <f t="shared" si="339"/>
        <v>29750</v>
      </c>
    </row>
    <row r="666" spans="1:20" x14ac:dyDescent="0.3">
      <c r="A666" s="34" t="s">
        <v>989</v>
      </c>
      <c r="B666" s="16" t="s">
        <v>340</v>
      </c>
      <c r="C666" s="35">
        <v>28000</v>
      </c>
      <c r="D666" s="35">
        <f t="shared" si="330"/>
        <v>5320</v>
      </c>
      <c r="E666" s="35">
        <f t="shared" si="331"/>
        <v>33320</v>
      </c>
      <c r="F666" s="35">
        <v>28000</v>
      </c>
      <c r="G666" s="35">
        <f t="shared" si="332"/>
        <v>5320</v>
      </c>
      <c r="H666" s="35">
        <f t="shared" si="333"/>
        <v>33320</v>
      </c>
      <c r="I666" s="35">
        <v>28000</v>
      </c>
      <c r="J666" s="35">
        <f t="shared" si="334"/>
        <v>5320</v>
      </c>
      <c r="K666" s="35">
        <f t="shared" si="335"/>
        <v>33320</v>
      </c>
      <c r="L666" s="35">
        <v>28000</v>
      </c>
      <c r="M666" s="35">
        <f t="shared" si="336"/>
        <v>5320</v>
      </c>
      <c r="N666" s="35">
        <f t="shared" si="337"/>
        <v>33320</v>
      </c>
      <c r="O666" s="36">
        <v>28000</v>
      </c>
      <c r="P666" s="22">
        <f t="shared" si="338"/>
        <v>5320</v>
      </c>
      <c r="Q666" s="22">
        <f t="shared" si="339"/>
        <v>33320</v>
      </c>
    </row>
    <row r="667" spans="1:20" x14ac:dyDescent="0.3">
      <c r="A667" s="34" t="s">
        <v>990</v>
      </c>
      <c r="B667" s="16" t="s">
        <v>341</v>
      </c>
      <c r="C667" s="35">
        <v>36000</v>
      </c>
      <c r="D667" s="35">
        <f t="shared" si="330"/>
        <v>6840</v>
      </c>
      <c r="E667" s="35">
        <f t="shared" si="331"/>
        <v>42840</v>
      </c>
      <c r="F667" s="35">
        <v>36000</v>
      </c>
      <c r="G667" s="35">
        <f t="shared" si="332"/>
        <v>6840</v>
      </c>
      <c r="H667" s="35">
        <f t="shared" si="333"/>
        <v>42840</v>
      </c>
      <c r="I667" s="35">
        <v>36000</v>
      </c>
      <c r="J667" s="35">
        <f t="shared" si="334"/>
        <v>6840</v>
      </c>
      <c r="K667" s="35">
        <f t="shared" si="335"/>
        <v>42840</v>
      </c>
      <c r="L667" s="35">
        <v>36000</v>
      </c>
      <c r="M667" s="35">
        <f t="shared" si="336"/>
        <v>6840</v>
      </c>
      <c r="N667" s="35">
        <f t="shared" si="337"/>
        <v>42840</v>
      </c>
      <c r="O667" s="36">
        <v>36000</v>
      </c>
      <c r="P667" s="22">
        <f t="shared" si="338"/>
        <v>6840</v>
      </c>
      <c r="Q667" s="22">
        <f t="shared" si="339"/>
        <v>42840</v>
      </c>
    </row>
    <row r="668" spans="1:20" x14ac:dyDescent="0.3">
      <c r="A668" s="34" t="s">
        <v>991</v>
      </c>
      <c r="B668" s="16" t="s">
        <v>1033</v>
      </c>
      <c r="C668" s="35">
        <v>12000</v>
      </c>
      <c r="D668" s="35">
        <f t="shared" si="330"/>
        <v>2280</v>
      </c>
      <c r="E668" s="35">
        <f t="shared" si="331"/>
        <v>14280</v>
      </c>
      <c r="F668" s="35">
        <v>12000</v>
      </c>
      <c r="G668" s="35">
        <f t="shared" si="332"/>
        <v>2280</v>
      </c>
      <c r="H668" s="35">
        <f t="shared" si="333"/>
        <v>14280</v>
      </c>
      <c r="I668" s="35">
        <v>12000</v>
      </c>
      <c r="J668" s="35">
        <f t="shared" si="334"/>
        <v>2280</v>
      </c>
      <c r="K668" s="35">
        <f t="shared" si="335"/>
        <v>14280</v>
      </c>
      <c r="L668" s="35">
        <v>12000</v>
      </c>
      <c r="M668" s="35">
        <f t="shared" si="336"/>
        <v>2280</v>
      </c>
      <c r="N668" s="35">
        <f t="shared" si="337"/>
        <v>14280</v>
      </c>
      <c r="O668" s="36">
        <v>12000</v>
      </c>
      <c r="P668" s="22">
        <f t="shared" si="338"/>
        <v>2280</v>
      </c>
      <c r="Q668" s="22">
        <f t="shared" si="339"/>
        <v>14280</v>
      </c>
    </row>
    <row r="669" spans="1:20" x14ac:dyDescent="0.3">
      <c r="A669" s="34" t="s">
        <v>992</v>
      </c>
      <c r="B669" s="16" t="s">
        <v>342</v>
      </c>
      <c r="C669" s="35">
        <v>5000</v>
      </c>
      <c r="D669" s="35">
        <f t="shared" si="330"/>
        <v>950</v>
      </c>
      <c r="E669" s="35">
        <f t="shared" si="331"/>
        <v>5950</v>
      </c>
      <c r="F669" s="35">
        <v>5000</v>
      </c>
      <c r="G669" s="35">
        <f t="shared" si="332"/>
        <v>950</v>
      </c>
      <c r="H669" s="35">
        <f t="shared" si="333"/>
        <v>5950</v>
      </c>
      <c r="I669" s="35">
        <v>5000</v>
      </c>
      <c r="J669" s="35">
        <f t="shared" si="334"/>
        <v>950</v>
      </c>
      <c r="K669" s="35">
        <f t="shared" si="335"/>
        <v>5950</v>
      </c>
      <c r="L669" s="35">
        <v>5000</v>
      </c>
      <c r="M669" s="35">
        <f t="shared" si="336"/>
        <v>950</v>
      </c>
      <c r="N669" s="35">
        <f t="shared" si="337"/>
        <v>5950</v>
      </c>
      <c r="O669" s="36">
        <v>5000</v>
      </c>
      <c r="P669" s="22">
        <f t="shared" si="338"/>
        <v>950</v>
      </c>
      <c r="Q669" s="22">
        <f t="shared" si="339"/>
        <v>5950</v>
      </c>
    </row>
    <row r="670" spans="1:20" x14ac:dyDescent="0.3">
      <c r="A670" s="34" t="s">
        <v>993</v>
      </c>
      <c r="B670" s="16" t="s">
        <v>343</v>
      </c>
      <c r="C670" s="35">
        <v>5000</v>
      </c>
      <c r="D670" s="35">
        <f t="shared" si="330"/>
        <v>950</v>
      </c>
      <c r="E670" s="35">
        <f t="shared" si="331"/>
        <v>5950</v>
      </c>
      <c r="F670" s="35">
        <v>5000</v>
      </c>
      <c r="G670" s="35">
        <f t="shared" si="332"/>
        <v>950</v>
      </c>
      <c r="H670" s="35">
        <f t="shared" si="333"/>
        <v>5950</v>
      </c>
      <c r="I670" s="35">
        <v>5000</v>
      </c>
      <c r="J670" s="35">
        <f t="shared" si="334"/>
        <v>950</v>
      </c>
      <c r="K670" s="35">
        <f t="shared" si="335"/>
        <v>5950</v>
      </c>
      <c r="L670" s="35">
        <v>5000</v>
      </c>
      <c r="M670" s="35">
        <f t="shared" si="336"/>
        <v>950</v>
      </c>
      <c r="N670" s="35">
        <f t="shared" si="337"/>
        <v>5950</v>
      </c>
      <c r="O670" s="36">
        <v>5000</v>
      </c>
      <c r="P670" s="22">
        <f t="shared" si="338"/>
        <v>950</v>
      </c>
      <c r="Q670" s="22">
        <f t="shared" si="339"/>
        <v>5950</v>
      </c>
    </row>
    <row r="671" spans="1:20" x14ac:dyDescent="0.3">
      <c r="A671" s="34" t="s">
        <v>994</v>
      </c>
      <c r="B671" s="16" t="s">
        <v>344</v>
      </c>
      <c r="C671" s="35">
        <v>5000</v>
      </c>
      <c r="D671" s="35">
        <f t="shared" si="330"/>
        <v>950</v>
      </c>
      <c r="E671" s="35">
        <f t="shared" si="331"/>
        <v>5950</v>
      </c>
      <c r="F671" s="35">
        <v>5000</v>
      </c>
      <c r="G671" s="35">
        <f t="shared" si="332"/>
        <v>950</v>
      </c>
      <c r="H671" s="35">
        <f t="shared" si="333"/>
        <v>5950</v>
      </c>
      <c r="I671" s="35">
        <v>5000</v>
      </c>
      <c r="J671" s="35">
        <f t="shared" si="334"/>
        <v>950</v>
      </c>
      <c r="K671" s="35">
        <f t="shared" si="335"/>
        <v>5950</v>
      </c>
      <c r="L671" s="35">
        <v>5000</v>
      </c>
      <c r="M671" s="35">
        <f t="shared" si="336"/>
        <v>950</v>
      </c>
      <c r="N671" s="35">
        <f t="shared" si="337"/>
        <v>5950</v>
      </c>
      <c r="O671" s="36">
        <v>5000</v>
      </c>
      <c r="P671" s="22">
        <f t="shared" si="338"/>
        <v>950</v>
      </c>
      <c r="Q671" s="22">
        <f t="shared" si="339"/>
        <v>5950</v>
      </c>
    </row>
    <row r="672" spans="1:20" x14ac:dyDescent="0.3">
      <c r="A672" s="37" t="s">
        <v>1010</v>
      </c>
      <c r="B672" s="18" t="s">
        <v>1518</v>
      </c>
      <c r="C672" s="41">
        <v>7500</v>
      </c>
      <c r="D672" s="38">
        <f>C672*19%</f>
        <v>1425</v>
      </c>
      <c r="E672" s="38">
        <f>D672+C672</f>
        <v>8925</v>
      </c>
      <c r="F672" s="41">
        <v>7500</v>
      </c>
      <c r="G672" s="38">
        <f t="shared" si="332"/>
        <v>1425</v>
      </c>
      <c r="H672" s="38">
        <f t="shared" si="333"/>
        <v>8925</v>
      </c>
      <c r="I672" s="41">
        <v>7500</v>
      </c>
      <c r="J672" s="38">
        <f t="shared" si="334"/>
        <v>1425</v>
      </c>
      <c r="K672" s="38">
        <f t="shared" si="335"/>
        <v>8925</v>
      </c>
      <c r="L672" s="41">
        <v>7500</v>
      </c>
      <c r="M672" s="38">
        <f t="shared" si="336"/>
        <v>1425</v>
      </c>
      <c r="N672" s="38">
        <f t="shared" si="337"/>
        <v>8925</v>
      </c>
      <c r="O672" s="41">
        <v>7500</v>
      </c>
      <c r="P672" s="38">
        <f t="shared" si="338"/>
        <v>1425</v>
      </c>
      <c r="Q672" s="38">
        <f t="shared" si="339"/>
        <v>8925</v>
      </c>
      <c r="R672" s="42"/>
      <c r="S672" s="42"/>
      <c r="T672" s="42"/>
    </row>
    <row r="673" spans="1:20" x14ac:dyDescent="0.3">
      <c r="A673" s="37" t="s">
        <v>1011</v>
      </c>
      <c r="B673" s="18" t="s">
        <v>1519</v>
      </c>
      <c r="C673" s="41">
        <v>7500</v>
      </c>
      <c r="D673" s="38">
        <f>C673*19%</f>
        <v>1425</v>
      </c>
      <c r="E673" s="38">
        <f>D673+C673</f>
        <v>8925</v>
      </c>
      <c r="F673" s="41">
        <v>7500</v>
      </c>
      <c r="G673" s="38">
        <f t="shared" si="332"/>
        <v>1425</v>
      </c>
      <c r="H673" s="38">
        <f t="shared" si="333"/>
        <v>8925</v>
      </c>
      <c r="I673" s="41">
        <v>7500</v>
      </c>
      <c r="J673" s="38">
        <f t="shared" si="334"/>
        <v>1425</v>
      </c>
      <c r="K673" s="38">
        <f t="shared" si="335"/>
        <v>8925</v>
      </c>
      <c r="L673" s="41">
        <v>7500</v>
      </c>
      <c r="M673" s="38">
        <f t="shared" si="336"/>
        <v>1425</v>
      </c>
      <c r="N673" s="38">
        <f t="shared" si="337"/>
        <v>8925</v>
      </c>
      <c r="O673" s="41">
        <v>7500</v>
      </c>
      <c r="P673" s="38">
        <f t="shared" si="338"/>
        <v>1425</v>
      </c>
      <c r="Q673" s="38">
        <f t="shared" si="339"/>
        <v>8925</v>
      </c>
      <c r="R673" s="42"/>
      <c r="S673" s="42"/>
      <c r="T673" s="42"/>
    </row>
    <row r="674" spans="1:20" x14ac:dyDescent="0.3">
      <c r="A674" s="37" t="s">
        <v>1012</v>
      </c>
      <c r="B674" s="18" t="s">
        <v>1520</v>
      </c>
      <c r="C674" s="41">
        <v>5500</v>
      </c>
      <c r="D674" s="38">
        <f>C674*19%</f>
        <v>1045</v>
      </c>
      <c r="E674" s="38">
        <f>D674+C674</f>
        <v>6545</v>
      </c>
      <c r="F674" s="41">
        <v>5500</v>
      </c>
      <c r="G674" s="38">
        <f t="shared" si="332"/>
        <v>1045</v>
      </c>
      <c r="H674" s="38">
        <f t="shared" si="333"/>
        <v>6545</v>
      </c>
      <c r="I674" s="41">
        <v>5500</v>
      </c>
      <c r="J674" s="38">
        <f t="shared" si="334"/>
        <v>1045</v>
      </c>
      <c r="K674" s="38">
        <f t="shared" si="335"/>
        <v>6545</v>
      </c>
      <c r="L674" s="41">
        <v>5500</v>
      </c>
      <c r="M674" s="38">
        <f t="shared" si="336"/>
        <v>1045</v>
      </c>
      <c r="N674" s="38">
        <f t="shared" si="337"/>
        <v>6545</v>
      </c>
      <c r="O674" s="41">
        <v>5500</v>
      </c>
      <c r="P674" s="38">
        <f t="shared" si="338"/>
        <v>1045</v>
      </c>
      <c r="Q674" s="38">
        <f t="shared" si="339"/>
        <v>6545</v>
      </c>
      <c r="R674" s="42"/>
      <c r="S674" s="42"/>
      <c r="T674" s="42"/>
    </row>
    <row r="675" spans="1:20" x14ac:dyDescent="0.3">
      <c r="A675" s="34" t="s">
        <v>1013</v>
      </c>
      <c r="B675" s="16" t="s">
        <v>345</v>
      </c>
      <c r="C675" s="35">
        <v>9000</v>
      </c>
      <c r="D675" s="35">
        <f t="shared" si="330"/>
        <v>1710</v>
      </c>
      <c r="E675" s="35">
        <f t="shared" si="331"/>
        <v>10710</v>
      </c>
      <c r="F675" s="35">
        <v>9000</v>
      </c>
      <c r="G675" s="35">
        <f t="shared" si="332"/>
        <v>1710</v>
      </c>
      <c r="H675" s="35">
        <f t="shared" si="333"/>
        <v>10710</v>
      </c>
      <c r="I675" s="35">
        <v>9000</v>
      </c>
      <c r="J675" s="35">
        <f t="shared" si="334"/>
        <v>1710</v>
      </c>
      <c r="K675" s="35">
        <f t="shared" si="335"/>
        <v>10710</v>
      </c>
      <c r="L675" s="35">
        <v>9000</v>
      </c>
      <c r="M675" s="35">
        <f t="shared" si="336"/>
        <v>1710</v>
      </c>
      <c r="N675" s="35">
        <f t="shared" si="337"/>
        <v>10710</v>
      </c>
      <c r="O675" s="36">
        <v>9000</v>
      </c>
      <c r="P675" s="22">
        <f t="shared" si="338"/>
        <v>1710</v>
      </c>
      <c r="Q675" s="22">
        <f t="shared" si="339"/>
        <v>10710</v>
      </c>
    </row>
    <row r="676" spans="1:20" x14ac:dyDescent="0.3">
      <c r="A676" s="34" t="s">
        <v>1014</v>
      </c>
      <c r="B676" s="16" t="s">
        <v>346</v>
      </c>
      <c r="C676" s="35">
        <v>9000</v>
      </c>
      <c r="D676" s="35">
        <f t="shared" si="330"/>
        <v>1710</v>
      </c>
      <c r="E676" s="35">
        <f t="shared" si="331"/>
        <v>10710</v>
      </c>
      <c r="F676" s="35">
        <v>9000</v>
      </c>
      <c r="G676" s="35">
        <f t="shared" si="332"/>
        <v>1710</v>
      </c>
      <c r="H676" s="35">
        <f t="shared" si="333"/>
        <v>10710</v>
      </c>
      <c r="I676" s="35">
        <v>9000</v>
      </c>
      <c r="J676" s="35">
        <f t="shared" si="334"/>
        <v>1710</v>
      </c>
      <c r="K676" s="35">
        <f t="shared" si="335"/>
        <v>10710</v>
      </c>
      <c r="L676" s="35">
        <v>9000</v>
      </c>
      <c r="M676" s="35">
        <f t="shared" si="336"/>
        <v>1710</v>
      </c>
      <c r="N676" s="35">
        <f t="shared" si="337"/>
        <v>10710</v>
      </c>
      <c r="O676" s="36">
        <v>9000</v>
      </c>
      <c r="P676" s="22">
        <f t="shared" si="338"/>
        <v>1710</v>
      </c>
      <c r="Q676" s="22">
        <f t="shared" si="339"/>
        <v>10710</v>
      </c>
    </row>
    <row r="677" spans="1:20" x14ac:dyDescent="0.3">
      <c r="A677" s="34" t="s">
        <v>1185</v>
      </c>
      <c r="B677" s="16" t="s">
        <v>347</v>
      </c>
      <c r="C677" s="35">
        <v>9000</v>
      </c>
      <c r="D677" s="35">
        <f t="shared" si="330"/>
        <v>1710</v>
      </c>
      <c r="E677" s="35">
        <f t="shared" si="331"/>
        <v>10710</v>
      </c>
      <c r="F677" s="35">
        <v>9000</v>
      </c>
      <c r="G677" s="35">
        <f t="shared" si="332"/>
        <v>1710</v>
      </c>
      <c r="H677" s="35">
        <f t="shared" si="333"/>
        <v>10710</v>
      </c>
      <c r="I677" s="35">
        <v>9000</v>
      </c>
      <c r="J677" s="35">
        <f t="shared" si="334"/>
        <v>1710</v>
      </c>
      <c r="K677" s="35">
        <f t="shared" si="335"/>
        <v>10710</v>
      </c>
      <c r="L677" s="35">
        <v>9000</v>
      </c>
      <c r="M677" s="35">
        <f t="shared" si="336"/>
        <v>1710</v>
      </c>
      <c r="N677" s="35">
        <f t="shared" si="337"/>
        <v>10710</v>
      </c>
      <c r="O677" s="36">
        <v>9000</v>
      </c>
      <c r="P677" s="22">
        <f t="shared" si="338"/>
        <v>1710</v>
      </c>
      <c r="Q677" s="22">
        <f t="shared" si="339"/>
        <v>10710</v>
      </c>
    </row>
    <row r="678" spans="1:20" x14ac:dyDescent="0.3">
      <c r="A678" s="34" t="s">
        <v>1186</v>
      </c>
      <c r="B678" s="16" t="s">
        <v>348</v>
      </c>
      <c r="C678" s="35">
        <v>11000</v>
      </c>
      <c r="D678" s="35">
        <f t="shared" si="330"/>
        <v>2090</v>
      </c>
      <c r="E678" s="35">
        <f t="shared" si="331"/>
        <v>13090</v>
      </c>
      <c r="F678" s="35">
        <v>11000</v>
      </c>
      <c r="G678" s="35">
        <f t="shared" si="332"/>
        <v>2090</v>
      </c>
      <c r="H678" s="35">
        <f t="shared" si="333"/>
        <v>13090</v>
      </c>
      <c r="I678" s="35">
        <v>11000</v>
      </c>
      <c r="J678" s="35">
        <f t="shared" si="334"/>
        <v>2090</v>
      </c>
      <c r="K678" s="35">
        <f t="shared" si="335"/>
        <v>13090</v>
      </c>
      <c r="L678" s="35">
        <v>11000</v>
      </c>
      <c r="M678" s="35">
        <f t="shared" si="336"/>
        <v>2090</v>
      </c>
      <c r="N678" s="35">
        <f t="shared" si="337"/>
        <v>13090</v>
      </c>
      <c r="O678" s="36">
        <v>11000</v>
      </c>
      <c r="P678" s="22">
        <f t="shared" si="338"/>
        <v>2090</v>
      </c>
      <c r="Q678" s="22">
        <f t="shared" si="339"/>
        <v>13090</v>
      </c>
    </row>
    <row r="679" spans="1:20" x14ac:dyDescent="0.3">
      <c r="A679" s="34" t="s">
        <v>1187</v>
      </c>
      <c r="B679" s="16" t="s">
        <v>349</v>
      </c>
      <c r="C679" s="35">
        <v>85000</v>
      </c>
      <c r="D679" s="35">
        <f t="shared" si="330"/>
        <v>16150</v>
      </c>
      <c r="E679" s="35">
        <f t="shared" si="331"/>
        <v>101150</v>
      </c>
      <c r="F679" s="35">
        <v>63000</v>
      </c>
      <c r="G679" s="35">
        <f t="shared" si="332"/>
        <v>11970</v>
      </c>
      <c r="H679" s="35">
        <f t="shared" si="333"/>
        <v>74970</v>
      </c>
      <c r="I679" s="35">
        <v>63000</v>
      </c>
      <c r="J679" s="35">
        <f t="shared" si="334"/>
        <v>11970</v>
      </c>
      <c r="K679" s="35">
        <f t="shared" si="335"/>
        <v>74970</v>
      </c>
      <c r="L679" s="35">
        <v>75000</v>
      </c>
      <c r="M679" s="35">
        <f t="shared" si="336"/>
        <v>14250</v>
      </c>
      <c r="N679" s="35">
        <f t="shared" si="337"/>
        <v>89250</v>
      </c>
      <c r="O679" s="44">
        <v>95000</v>
      </c>
      <c r="P679" s="22">
        <f t="shared" si="338"/>
        <v>18050</v>
      </c>
      <c r="Q679" s="22">
        <f t="shared" si="339"/>
        <v>113050</v>
      </c>
    </row>
    <row r="680" spans="1:20" x14ac:dyDescent="0.3">
      <c r="A680" s="34" t="s">
        <v>1188</v>
      </c>
      <c r="B680" s="16" t="s">
        <v>350</v>
      </c>
      <c r="C680" s="35">
        <v>20000</v>
      </c>
      <c r="D680" s="35">
        <f t="shared" si="330"/>
        <v>3800</v>
      </c>
      <c r="E680" s="35">
        <f t="shared" si="331"/>
        <v>23800</v>
      </c>
      <c r="F680" s="35">
        <v>20000</v>
      </c>
      <c r="G680" s="35">
        <f t="shared" si="332"/>
        <v>3800</v>
      </c>
      <c r="H680" s="35">
        <f t="shared" si="333"/>
        <v>23800</v>
      </c>
      <c r="I680" s="35">
        <v>20000</v>
      </c>
      <c r="J680" s="35">
        <f t="shared" si="334"/>
        <v>3800</v>
      </c>
      <c r="K680" s="35">
        <f t="shared" si="335"/>
        <v>23800</v>
      </c>
      <c r="L680" s="35">
        <v>20000</v>
      </c>
      <c r="M680" s="35">
        <f t="shared" si="336"/>
        <v>3800</v>
      </c>
      <c r="N680" s="35">
        <f t="shared" si="337"/>
        <v>23800</v>
      </c>
      <c r="O680" s="44">
        <v>20000</v>
      </c>
      <c r="P680" s="22">
        <f t="shared" si="338"/>
        <v>3800</v>
      </c>
      <c r="Q680" s="22">
        <f t="shared" si="339"/>
        <v>23800</v>
      </c>
    </row>
    <row r="681" spans="1:20" x14ac:dyDescent="0.3">
      <c r="A681" s="34" t="s">
        <v>1189</v>
      </c>
      <c r="B681" s="16" t="s">
        <v>351</v>
      </c>
      <c r="C681" s="35">
        <v>8500</v>
      </c>
      <c r="D681" s="35">
        <f t="shared" si="330"/>
        <v>1615</v>
      </c>
      <c r="E681" s="35">
        <f t="shared" si="331"/>
        <v>10115</v>
      </c>
      <c r="F681" s="35">
        <v>8500</v>
      </c>
      <c r="G681" s="35">
        <f t="shared" si="332"/>
        <v>1615</v>
      </c>
      <c r="H681" s="35">
        <f t="shared" si="333"/>
        <v>10115</v>
      </c>
      <c r="I681" s="35">
        <v>8500</v>
      </c>
      <c r="J681" s="35">
        <f t="shared" si="334"/>
        <v>1615</v>
      </c>
      <c r="K681" s="35">
        <f t="shared" si="335"/>
        <v>10115</v>
      </c>
      <c r="L681" s="35">
        <v>8500</v>
      </c>
      <c r="M681" s="35">
        <f t="shared" si="336"/>
        <v>1615</v>
      </c>
      <c r="N681" s="35">
        <f t="shared" si="337"/>
        <v>10115</v>
      </c>
      <c r="O681" s="44">
        <v>8500</v>
      </c>
      <c r="P681" s="22">
        <f t="shared" si="338"/>
        <v>1615</v>
      </c>
      <c r="Q681" s="22">
        <f t="shared" si="339"/>
        <v>10115</v>
      </c>
    </row>
    <row r="682" spans="1:20" x14ac:dyDescent="0.3">
      <c r="A682" s="34" t="s">
        <v>1190</v>
      </c>
      <c r="B682" s="16" t="s">
        <v>352</v>
      </c>
      <c r="C682" s="35">
        <v>6500</v>
      </c>
      <c r="D682" s="35">
        <f t="shared" si="330"/>
        <v>1235</v>
      </c>
      <c r="E682" s="35">
        <f t="shared" si="331"/>
        <v>7735</v>
      </c>
      <c r="F682" s="35">
        <v>6500</v>
      </c>
      <c r="G682" s="35">
        <f t="shared" si="332"/>
        <v>1235</v>
      </c>
      <c r="H682" s="35">
        <f t="shared" si="333"/>
        <v>7735</v>
      </c>
      <c r="I682" s="35">
        <v>6500</v>
      </c>
      <c r="J682" s="35">
        <f t="shared" si="334"/>
        <v>1235</v>
      </c>
      <c r="K682" s="35">
        <f t="shared" si="335"/>
        <v>7735</v>
      </c>
      <c r="L682" s="35">
        <v>6500</v>
      </c>
      <c r="M682" s="35">
        <f t="shared" si="336"/>
        <v>1235</v>
      </c>
      <c r="N682" s="35">
        <f t="shared" si="337"/>
        <v>7735</v>
      </c>
      <c r="O682" s="44">
        <v>6500</v>
      </c>
      <c r="P682" s="22">
        <f t="shared" si="338"/>
        <v>1235</v>
      </c>
      <c r="Q682" s="22">
        <f t="shared" si="339"/>
        <v>7735</v>
      </c>
    </row>
    <row r="683" spans="1:20" x14ac:dyDescent="0.3">
      <c r="A683" s="34" t="s">
        <v>1191</v>
      </c>
      <c r="B683" s="16" t="s">
        <v>353</v>
      </c>
      <c r="C683" s="35">
        <v>90000</v>
      </c>
      <c r="D683" s="35">
        <f t="shared" si="330"/>
        <v>17100</v>
      </c>
      <c r="E683" s="35">
        <f t="shared" si="331"/>
        <v>107100</v>
      </c>
      <c r="F683" s="35">
        <v>77000</v>
      </c>
      <c r="G683" s="35">
        <f t="shared" si="332"/>
        <v>14630</v>
      </c>
      <c r="H683" s="35">
        <f t="shared" si="333"/>
        <v>91630</v>
      </c>
      <c r="I683" s="35">
        <v>77000</v>
      </c>
      <c r="J683" s="35">
        <f t="shared" si="334"/>
        <v>14630</v>
      </c>
      <c r="K683" s="35">
        <f t="shared" si="335"/>
        <v>91630</v>
      </c>
      <c r="L683" s="35">
        <v>85000</v>
      </c>
      <c r="M683" s="35">
        <f t="shared" si="336"/>
        <v>16150</v>
      </c>
      <c r="N683" s="35">
        <f t="shared" si="337"/>
        <v>101150</v>
      </c>
      <c r="O683" s="44">
        <v>115000</v>
      </c>
      <c r="P683" s="22">
        <f t="shared" si="338"/>
        <v>21850</v>
      </c>
      <c r="Q683" s="22">
        <f t="shared" si="339"/>
        <v>136850</v>
      </c>
    </row>
    <row r="684" spans="1:20" x14ac:dyDescent="0.3">
      <c r="A684" s="34" t="s">
        <v>1192</v>
      </c>
      <c r="B684" s="16" t="s">
        <v>354</v>
      </c>
      <c r="C684" s="35">
        <v>81000</v>
      </c>
      <c r="D684" s="35">
        <f t="shared" si="330"/>
        <v>15390</v>
      </c>
      <c r="E684" s="35">
        <f t="shared" si="331"/>
        <v>96390</v>
      </c>
      <c r="F684" s="35">
        <v>81000</v>
      </c>
      <c r="G684" s="35">
        <f t="shared" si="332"/>
        <v>15390</v>
      </c>
      <c r="H684" s="35">
        <f t="shared" si="333"/>
        <v>96390</v>
      </c>
      <c r="I684" s="35">
        <v>81000</v>
      </c>
      <c r="J684" s="35">
        <f t="shared" si="334"/>
        <v>15390</v>
      </c>
      <c r="K684" s="35">
        <f t="shared" si="335"/>
        <v>96390</v>
      </c>
      <c r="L684" s="35">
        <v>81000</v>
      </c>
      <c r="M684" s="35">
        <f t="shared" si="336"/>
        <v>15390</v>
      </c>
      <c r="N684" s="35">
        <f t="shared" si="337"/>
        <v>96390</v>
      </c>
      <c r="O684" s="44">
        <v>85000</v>
      </c>
      <c r="P684" s="22">
        <f t="shared" si="338"/>
        <v>16150</v>
      </c>
      <c r="Q684" s="22">
        <f t="shared" si="339"/>
        <v>101150</v>
      </c>
    </row>
    <row r="685" spans="1:20" x14ac:dyDescent="0.3">
      <c r="A685" s="34" t="s">
        <v>1193</v>
      </c>
      <c r="B685" s="16" t="s">
        <v>355</v>
      </c>
      <c r="C685" s="35">
        <v>9500</v>
      </c>
      <c r="D685" s="35">
        <f t="shared" si="330"/>
        <v>1805</v>
      </c>
      <c r="E685" s="35">
        <f t="shared" si="331"/>
        <v>11305</v>
      </c>
      <c r="F685" s="35">
        <v>9500</v>
      </c>
      <c r="G685" s="35">
        <f t="shared" si="332"/>
        <v>1805</v>
      </c>
      <c r="H685" s="35">
        <f t="shared" si="333"/>
        <v>11305</v>
      </c>
      <c r="I685" s="35">
        <v>9500</v>
      </c>
      <c r="J685" s="35">
        <f t="shared" si="334"/>
        <v>1805</v>
      </c>
      <c r="K685" s="35">
        <f t="shared" si="335"/>
        <v>11305</v>
      </c>
      <c r="L685" s="35">
        <v>9500</v>
      </c>
      <c r="M685" s="35">
        <f t="shared" si="336"/>
        <v>1805</v>
      </c>
      <c r="N685" s="35">
        <f t="shared" si="337"/>
        <v>11305</v>
      </c>
      <c r="O685" s="44">
        <v>9500</v>
      </c>
      <c r="P685" s="22">
        <f t="shared" si="338"/>
        <v>1805</v>
      </c>
      <c r="Q685" s="22">
        <f t="shared" si="339"/>
        <v>11305</v>
      </c>
    </row>
    <row r="686" spans="1:20" x14ac:dyDescent="0.3">
      <c r="A686" s="34" t="s">
        <v>1194</v>
      </c>
      <c r="B686" s="16" t="s">
        <v>1376</v>
      </c>
      <c r="C686" s="35">
        <v>140000</v>
      </c>
      <c r="D686" s="35">
        <f t="shared" si="330"/>
        <v>26600</v>
      </c>
      <c r="E686" s="35">
        <f t="shared" si="331"/>
        <v>166600</v>
      </c>
      <c r="F686" s="35">
        <v>140000</v>
      </c>
      <c r="G686" s="35">
        <f t="shared" si="332"/>
        <v>26600</v>
      </c>
      <c r="H686" s="35">
        <f t="shared" si="333"/>
        <v>166600</v>
      </c>
      <c r="I686" s="35">
        <v>140000</v>
      </c>
      <c r="J686" s="35">
        <f t="shared" si="334"/>
        <v>26600</v>
      </c>
      <c r="K686" s="35">
        <f t="shared" si="335"/>
        <v>166600</v>
      </c>
      <c r="L686" s="35">
        <v>140000</v>
      </c>
      <c r="M686" s="35">
        <f t="shared" si="336"/>
        <v>26600</v>
      </c>
      <c r="N686" s="35">
        <f t="shared" si="337"/>
        <v>166600</v>
      </c>
      <c r="O686" s="44">
        <v>140000</v>
      </c>
      <c r="P686" s="22">
        <f t="shared" si="338"/>
        <v>26600</v>
      </c>
      <c r="Q686" s="22">
        <f t="shared" si="339"/>
        <v>166600</v>
      </c>
    </row>
    <row r="687" spans="1:20" x14ac:dyDescent="0.3">
      <c r="A687" s="34" t="s">
        <v>1195</v>
      </c>
      <c r="B687" s="16" t="s">
        <v>356</v>
      </c>
      <c r="C687" s="35">
        <v>42000</v>
      </c>
      <c r="D687" s="35">
        <f t="shared" si="330"/>
        <v>7980</v>
      </c>
      <c r="E687" s="35">
        <f t="shared" si="331"/>
        <v>49980</v>
      </c>
      <c r="F687" s="35">
        <v>42000</v>
      </c>
      <c r="G687" s="35">
        <f t="shared" si="332"/>
        <v>7980</v>
      </c>
      <c r="H687" s="35">
        <f t="shared" si="333"/>
        <v>49980</v>
      </c>
      <c r="I687" s="35">
        <v>42000</v>
      </c>
      <c r="J687" s="35">
        <f t="shared" si="334"/>
        <v>7980</v>
      </c>
      <c r="K687" s="35">
        <f t="shared" si="335"/>
        <v>49980</v>
      </c>
      <c r="L687" s="35">
        <v>42000</v>
      </c>
      <c r="M687" s="35">
        <f t="shared" si="336"/>
        <v>7980</v>
      </c>
      <c r="N687" s="35">
        <f t="shared" si="337"/>
        <v>49980</v>
      </c>
      <c r="O687" s="44">
        <v>42000</v>
      </c>
      <c r="P687" s="22">
        <f t="shared" si="338"/>
        <v>7980</v>
      </c>
      <c r="Q687" s="22">
        <f t="shared" si="339"/>
        <v>49980</v>
      </c>
    </row>
    <row r="688" spans="1:20" x14ac:dyDescent="0.3">
      <c r="A688" s="34" t="s">
        <v>1196</v>
      </c>
      <c r="B688" s="16" t="s">
        <v>357</v>
      </c>
      <c r="C688" s="35">
        <v>1500</v>
      </c>
      <c r="D688" s="35">
        <f t="shared" si="330"/>
        <v>285</v>
      </c>
      <c r="E688" s="35">
        <f t="shared" si="331"/>
        <v>1785</v>
      </c>
      <c r="F688" s="35">
        <v>1500</v>
      </c>
      <c r="G688" s="35">
        <f t="shared" si="332"/>
        <v>285</v>
      </c>
      <c r="H688" s="35">
        <f t="shared" si="333"/>
        <v>1785</v>
      </c>
      <c r="I688" s="35">
        <v>1500</v>
      </c>
      <c r="J688" s="35">
        <f t="shared" si="334"/>
        <v>285</v>
      </c>
      <c r="K688" s="35">
        <f t="shared" si="335"/>
        <v>1785</v>
      </c>
      <c r="L688" s="35">
        <v>1500</v>
      </c>
      <c r="M688" s="35">
        <f t="shared" si="336"/>
        <v>285</v>
      </c>
      <c r="N688" s="35">
        <f t="shared" si="337"/>
        <v>1785</v>
      </c>
      <c r="O688" s="44">
        <v>1500</v>
      </c>
      <c r="P688" s="22">
        <f t="shared" si="338"/>
        <v>285</v>
      </c>
      <c r="Q688" s="22">
        <f t="shared" si="339"/>
        <v>1785</v>
      </c>
    </row>
    <row r="689" spans="1:17" x14ac:dyDescent="0.3">
      <c r="A689" s="34" t="s">
        <v>1197</v>
      </c>
      <c r="B689" s="16" t="s">
        <v>358</v>
      </c>
      <c r="C689" s="35">
        <v>58000</v>
      </c>
      <c r="D689" s="35">
        <f t="shared" si="330"/>
        <v>11020</v>
      </c>
      <c r="E689" s="35">
        <f t="shared" si="331"/>
        <v>69020</v>
      </c>
      <c r="F689" s="35">
        <v>58000</v>
      </c>
      <c r="G689" s="35">
        <f t="shared" si="332"/>
        <v>11020</v>
      </c>
      <c r="H689" s="35">
        <f t="shared" si="333"/>
        <v>69020</v>
      </c>
      <c r="I689" s="35">
        <v>58000</v>
      </c>
      <c r="J689" s="35">
        <f t="shared" si="334"/>
        <v>11020</v>
      </c>
      <c r="K689" s="35">
        <f t="shared" si="335"/>
        <v>69020</v>
      </c>
      <c r="L689" s="35">
        <v>58000</v>
      </c>
      <c r="M689" s="35">
        <f t="shared" si="336"/>
        <v>11020</v>
      </c>
      <c r="N689" s="35">
        <f t="shared" si="337"/>
        <v>69020</v>
      </c>
      <c r="O689" s="44">
        <v>65000</v>
      </c>
      <c r="P689" s="22">
        <f t="shared" si="338"/>
        <v>12350</v>
      </c>
      <c r="Q689" s="22">
        <f t="shared" si="339"/>
        <v>77350</v>
      </c>
    </row>
    <row r="690" spans="1:17" x14ac:dyDescent="0.3">
      <c r="A690" s="34" t="s">
        <v>1198</v>
      </c>
      <c r="B690" s="16" t="s">
        <v>359</v>
      </c>
      <c r="C690" s="35">
        <v>1450000</v>
      </c>
      <c r="D690" s="35">
        <f t="shared" si="330"/>
        <v>275500</v>
      </c>
      <c r="E690" s="35">
        <f t="shared" si="331"/>
        <v>1725500</v>
      </c>
      <c r="F690" s="44">
        <v>1680000</v>
      </c>
      <c r="G690" s="35">
        <f t="shared" si="332"/>
        <v>319200</v>
      </c>
      <c r="H690" s="35">
        <f t="shared" si="333"/>
        <v>1999200</v>
      </c>
      <c r="I690" s="44">
        <v>1680000</v>
      </c>
      <c r="J690" s="35">
        <f t="shared" si="334"/>
        <v>319200</v>
      </c>
      <c r="K690" s="35">
        <f t="shared" si="335"/>
        <v>1999200</v>
      </c>
      <c r="L690" s="44">
        <v>1680000</v>
      </c>
      <c r="M690" s="35">
        <f t="shared" si="336"/>
        <v>319200</v>
      </c>
      <c r="N690" s="35">
        <f t="shared" si="337"/>
        <v>1999200</v>
      </c>
      <c r="O690" s="36">
        <v>1450000</v>
      </c>
      <c r="P690" s="22">
        <f t="shared" si="338"/>
        <v>275500</v>
      </c>
      <c r="Q690" s="22">
        <f t="shared" si="339"/>
        <v>1725500</v>
      </c>
    </row>
    <row r="691" spans="1:17" x14ac:dyDescent="0.3">
      <c r="A691" s="34" t="s">
        <v>1199</v>
      </c>
      <c r="B691" s="16" t="s">
        <v>1141</v>
      </c>
      <c r="C691" s="35">
        <v>30000</v>
      </c>
      <c r="D691" s="35">
        <f t="shared" si="330"/>
        <v>5700</v>
      </c>
      <c r="E691" s="35">
        <f t="shared" si="331"/>
        <v>35700</v>
      </c>
      <c r="F691" s="35">
        <v>30000</v>
      </c>
      <c r="G691" s="35">
        <f t="shared" si="332"/>
        <v>5700</v>
      </c>
      <c r="H691" s="35">
        <f t="shared" si="333"/>
        <v>35700</v>
      </c>
      <c r="I691" s="35">
        <v>30000</v>
      </c>
      <c r="J691" s="35">
        <f t="shared" si="334"/>
        <v>5700</v>
      </c>
      <c r="K691" s="35">
        <f t="shared" si="335"/>
        <v>35700</v>
      </c>
      <c r="L691" s="35">
        <v>30000</v>
      </c>
      <c r="M691" s="35">
        <f t="shared" si="336"/>
        <v>5700</v>
      </c>
      <c r="N691" s="35">
        <f t="shared" si="337"/>
        <v>35700</v>
      </c>
      <c r="O691" s="36">
        <v>45000</v>
      </c>
      <c r="P691" s="22">
        <f t="shared" si="338"/>
        <v>8550</v>
      </c>
      <c r="Q691" s="22">
        <f t="shared" si="339"/>
        <v>53550</v>
      </c>
    </row>
    <row r="692" spans="1:17" x14ac:dyDescent="0.3">
      <c r="A692" s="34" t="s">
        <v>1200</v>
      </c>
      <c r="B692" s="16" t="s">
        <v>360</v>
      </c>
      <c r="C692" s="35">
        <v>125000</v>
      </c>
      <c r="D692" s="35">
        <f t="shared" si="330"/>
        <v>23750</v>
      </c>
      <c r="E692" s="35">
        <f t="shared" si="331"/>
        <v>148750</v>
      </c>
      <c r="F692" s="35">
        <v>125000</v>
      </c>
      <c r="G692" s="35">
        <f t="shared" si="332"/>
        <v>23750</v>
      </c>
      <c r="H692" s="35">
        <f t="shared" si="333"/>
        <v>148750</v>
      </c>
      <c r="I692" s="35">
        <v>125000</v>
      </c>
      <c r="J692" s="35">
        <f t="shared" si="334"/>
        <v>23750</v>
      </c>
      <c r="K692" s="35">
        <f t="shared" si="335"/>
        <v>148750</v>
      </c>
      <c r="L692" s="35">
        <v>125000</v>
      </c>
      <c r="M692" s="35">
        <f t="shared" si="336"/>
        <v>23750</v>
      </c>
      <c r="N692" s="35">
        <f t="shared" si="337"/>
        <v>148750</v>
      </c>
      <c r="O692" s="36">
        <v>125000</v>
      </c>
      <c r="P692" s="22">
        <f t="shared" si="338"/>
        <v>23750</v>
      </c>
      <c r="Q692" s="22">
        <f t="shared" si="339"/>
        <v>148750</v>
      </c>
    </row>
    <row r="693" spans="1:17" x14ac:dyDescent="0.3">
      <c r="A693" s="34" t="s">
        <v>1201</v>
      </c>
      <c r="B693" s="16" t="s">
        <v>361</v>
      </c>
      <c r="C693" s="35">
        <v>117000</v>
      </c>
      <c r="D693" s="35">
        <f t="shared" si="330"/>
        <v>22230</v>
      </c>
      <c r="E693" s="35">
        <f t="shared" si="331"/>
        <v>139230</v>
      </c>
      <c r="F693" s="35">
        <v>117000</v>
      </c>
      <c r="G693" s="35">
        <f t="shared" si="332"/>
        <v>22230</v>
      </c>
      <c r="H693" s="35">
        <f t="shared" si="333"/>
        <v>139230</v>
      </c>
      <c r="I693" s="35">
        <v>117000</v>
      </c>
      <c r="J693" s="35">
        <f t="shared" si="334"/>
        <v>22230</v>
      </c>
      <c r="K693" s="35">
        <f t="shared" si="335"/>
        <v>139230</v>
      </c>
      <c r="L693" s="35">
        <v>117000</v>
      </c>
      <c r="M693" s="35">
        <f t="shared" si="336"/>
        <v>22230</v>
      </c>
      <c r="N693" s="35">
        <f t="shared" si="337"/>
        <v>139230</v>
      </c>
      <c r="O693" s="36">
        <v>117000</v>
      </c>
      <c r="P693" s="22">
        <f t="shared" si="338"/>
        <v>22230</v>
      </c>
      <c r="Q693" s="22">
        <f t="shared" si="339"/>
        <v>139230</v>
      </c>
    </row>
    <row r="694" spans="1:17" x14ac:dyDescent="0.3">
      <c r="A694" s="34" t="s">
        <v>1202</v>
      </c>
      <c r="B694" s="16" t="s">
        <v>362</v>
      </c>
      <c r="C694" s="35">
        <v>180000</v>
      </c>
      <c r="D694" s="35">
        <f t="shared" si="330"/>
        <v>34200</v>
      </c>
      <c r="E694" s="35">
        <f t="shared" si="331"/>
        <v>214200</v>
      </c>
      <c r="F694" s="35">
        <v>180000</v>
      </c>
      <c r="G694" s="35">
        <f t="shared" si="332"/>
        <v>34200</v>
      </c>
      <c r="H694" s="35">
        <f t="shared" si="333"/>
        <v>214200</v>
      </c>
      <c r="I694" s="35">
        <v>180000</v>
      </c>
      <c r="J694" s="35">
        <f t="shared" si="334"/>
        <v>34200</v>
      </c>
      <c r="K694" s="35">
        <f t="shared" si="335"/>
        <v>214200</v>
      </c>
      <c r="L694" s="35">
        <v>180000</v>
      </c>
      <c r="M694" s="35">
        <f t="shared" si="336"/>
        <v>34200</v>
      </c>
      <c r="N694" s="35">
        <f t="shared" si="337"/>
        <v>214200</v>
      </c>
      <c r="O694" s="36">
        <v>180000</v>
      </c>
      <c r="P694" s="22">
        <f t="shared" si="338"/>
        <v>34200</v>
      </c>
      <c r="Q694" s="22">
        <f t="shared" si="339"/>
        <v>214200</v>
      </c>
    </row>
    <row r="695" spans="1:17" x14ac:dyDescent="0.3">
      <c r="A695" s="34" t="s">
        <v>1203</v>
      </c>
      <c r="B695" s="16" t="s">
        <v>363</v>
      </c>
      <c r="C695" s="35">
        <v>310000</v>
      </c>
      <c r="D695" s="35">
        <f t="shared" si="330"/>
        <v>58900</v>
      </c>
      <c r="E695" s="35">
        <f t="shared" si="331"/>
        <v>368900</v>
      </c>
      <c r="F695" s="35">
        <v>310000</v>
      </c>
      <c r="G695" s="35">
        <f t="shared" si="332"/>
        <v>58900</v>
      </c>
      <c r="H695" s="35">
        <f t="shared" si="333"/>
        <v>368900</v>
      </c>
      <c r="I695" s="35">
        <v>310000</v>
      </c>
      <c r="J695" s="35">
        <f t="shared" si="334"/>
        <v>58900</v>
      </c>
      <c r="K695" s="35">
        <f t="shared" si="335"/>
        <v>368900</v>
      </c>
      <c r="L695" s="35">
        <v>310000</v>
      </c>
      <c r="M695" s="35">
        <f t="shared" si="336"/>
        <v>58900</v>
      </c>
      <c r="N695" s="35">
        <f t="shared" si="337"/>
        <v>368900</v>
      </c>
      <c r="O695" s="36">
        <v>310000</v>
      </c>
      <c r="P695" s="22">
        <f t="shared" si="338"/>
        <v>58900</v>
      </c>
      <c r="Q695" s="22">
        <f t="shared" si="339"/>
        <v>368900</v>
      </c>
    </row>
    <row r="696" spans="1:17" x14ac:dyDescent="0.3">
      <c r="A696" s="34" t="s">
        <v>1204</v>
      </c>
      <c r="B696" s="16" t="s">
        <v>364</v>
      </c>
      <c r="C696" s="35">
        <v>38000</v>
      </c>
      <c r="D696" s="35">
        <f t="shared" si="330"/>
        <v>7220</v>
      </c>
      <c r="E696" s="35">
        <f t="shared" si="331"/>
        <v>45220</v>
      </c>
      <c r="F696" s="35">
        <v>38000</v>
      </c>
      <c r="G696" s="35">
        <f t="shared" si="332"/>
        <v>7220</v>
      </c>
      <c r="H696" s="35">
        <f t="shared" si="333"/>
        <v>45220</v>
      </c>
      <c r="I696" s="35">
        <v>38000</v>
      </c>
      <c r="J696" s="35">
        <f t="shared" si="334"/>
        <v>7220</v>
      </c>
      <c r="K696" s="35">
        <f t="shared" si="335"/>
        <v>45220</v>
      </c>
      <c r="L696" s="35">
        <v>38000</v>
      </c>
      <c r="M696" s="35">
        <f t="shared" si="336"/>
        <v>7220</v>
      </c>
      <c r="N696" s="35">
        <f t="shared" si="337"/>
        <v>45220</v>
      </c>
      <c r="O696" s="36">
        <v>38000</v>
      </c>
      <c r="P696" s="22">
        <f t="shared" si="338"/>
        <v>7220</v>
      </c>
      <c r="Q696" s="22">
        <f t="shared" si="339"/>
        <v>45220</v>
      </c>
    </row>
    <row r="697" spans="1:17" x14ac:dyDescent="0.3">
      <c r="A697" s="34" t="s">
        <v>1205</v>
      </c>
      <c r="B697" s="16" t="s">
        <v>365</v>
      </c>
      <c r="C697" s="35">
        <v>740000</v>
      </c>
      <c r="D697" s="35">
        <f t="shared" si="330"/>
        <v>140600</v>
      </c>
      <c r="E697" s="35">
        <f t="shared" si="331"/>
        <v>880600</v>
      </c>
      <c r="F697" s="35">
        <v>620000</v>
      </c>
      <c r="G697" s="35">
        <f t="shared" si="332"/>
        <v>117800</v>
      </c>
      <c r="H697" s="35">
        <f t="shared" si="333"/>
        <v>737800</v>
      </c>
      <c r="I697" s="35">
        <v>620000</v>
      </c>
      <c r="J697" s="35">
        <f t="shared" si="334"/>
        <v>117800</v>
      </c>
      <c r="K697" s="35">
        <f t="shared" si="335"/>
        <v>737800</v>
      </c>
      <c r="L697" s="35">
        <v>550000</v>
      </c>
      <c r="M697" s="35">
        <f t="shared" si="336"/>
        <v>104500</v>
      </c>
      <c r="N697" s="35">
        <f t="shared" si="337"/>
        <v>654500</v>
      </c>
      <c r="O697" s="44">
        <v>850000</v>
      </c>
      <c r="P697" s="22">
        <f t="shared" si="338"/>
        <v>161500</v>
      </c>
      <c r="Q697" s="22">
        <f t="shared" si="339"/>
        <v>1011500</v>
      </c>
    </row>
    <row r="698" spans="1:17" x14ac:dyDescent="0.3">
      <c r="A698" s="34" t="s">
        <v>1206</v>
      </c>
      <c r="B698" s="16" t="s">
        <v>1124</v>
      </c>
      <c r="C698" s="35">
        <v>110000</v>
      </c>
      <c r="D698" s="35">
        <f t="shared" si="330"/>
        <v>20900</v>
      </c>
      <c r="E698" s="35">
        <f t="shared" si="331"/>
        <v>130900</v>
      </c>
      <c r="F698" s="35">
        <v>280000</v>
      </c>
      <c r="G698" s="35">
        <f t="shared" si="332"/>
        <v>53200</v>
      </c>
      <c r="H698" s="35">
        <f t="shared" si="333"/>
        <v>333200</v>
      </c>
      <c r="I698" s="35">
        <v>280000</v>
      </c>
      <c r="J698" s="35">
        <f t="shared" si="334"/>
        <v>53200</v>
      </c>
      <c r="K698" s="35">
        <f t="shared" si="335"/>
        <v>333200</v>
      </c>
      <c r="L698" s="35">
        <v>280000</v>
      </c>
      <c r="M698" s="35">
        <f t="shared" si="336"/>
        <v>53200</v>
      </c>
      <c r="N698" s="35">
        <f t="shared" si="337"/>
        <v>333200</v>
      </c>
      <c r="O698" s="36">
        <v>110000</v>
      </c>
      <c r="P698" s="22">
        <f t="shared" si="338"/>
        <v>20900</v>
      </c>
      <c r="Q698" s="22">
        <f t="shared" si="339"/>
        <v>130900</v>
      </c>
    </row>
    <row r="699" spans="1:17" x14ac:dyDescent="0.3">
      <c r="A699" s="34" t="s">
        <v>1207</v>
      </c>
      <c r="B699" s="16" t="s">
        <v>1123</v>
      </c>
      <c r="C699" s="35">
        <v>270000</v>
      </c>
      <c r="D699" s="35">
        <f t="shared" si="330"/>
        <v>51300</v>
      </c>
      <c r="E699" s="35">
        <f>D699+C699</f>
        <v>321300</v>
      </c>
      <c r="F699" s="35">
        <v>280001</v>
      </c>
      <c r="G699" s="35">
        <f>F699*19%</f>
        <v>53200.19</v>
      </c>
      <c r="H699" s="35">
        <f>G699+F699</f>
        <v>333201.19</v>
      </c>
      <c r="I699" s="35">
        <v>280001</v>
      </c>
      <c r="J699" s="35">
        <f>I699*19%</f>
        <v>53200.19</v>
      </c>
      <c r="K699" s="35">
        <f>J699+I699</f>
        <v>333201.19</v>
      </c>
      <c r="L699" s="35">
        <v>280001</v>
      </c>
      <c r="M699" s="35">
        <f>L699*19%</f>
        <v>53200.19</v>
      </c>
      <c r="N699" s="35">
        <f>M699+L699</f>
        <v>333201.19</v>
      </c>
      <c r="O699" s="36">
        <v>270000</v>
      </c>
      <c r="P699" s="22">
        <f>O699*19%</f>
        <v>51300</v>
      </c>
      <c r="Q699" s="22">
        <f>P699+O699</f>
        <v>321300</v>
      </c>
    </row>
    <row r="700" spans="1:17" x14ac:dyDescent="0.3">
      <c r="A700" s="34" t="s">
        <v>1208</v>
      </c>
      <c r="B700" s="16" t="s">
        <v>366</v>
      </c>
      <c r="C700" s="35">
        <v>310000</v>
      </c>
      <c r="D700" s="35">
        <f t="shared" si="330"/>
        <v>58900</v>
      </c>
      <c r="E700" s="35">
        <f t="shared" ref="E700:E726" si="340">D700+C700</f>
        <v>368900</v>
      </c>
      <c r="F700" s="35">
        <v>280000</v>
      </c>
      <c r="G700" s="35">
        <f t="shared" ref="G700:G726" si="341">F700*19%</f>
        <v>53200</v>
      </c>
      <c r="H700" s="35">
        <f t="shared" ref="H700:H726" si="342">G700+F700</f>
        <v>333200</v>
      </c>
      <c r="I700" s="35">
        <v>280000</v>
      </c>
      <c r="J700" s="35">
        <f t="shared" ref="J700:J726" si="343">I700*19%</f>
        <v>53200</v>
      </c>
      <c r="K700" s="35">
        <f t="shared" ref="K700:K726" si="344">J700+I700</f>
        <v>333200</v>
      </c>
      <c r="L700" s="35">
        <v>260000</v>
      </c>
      <c r="M700" s="35">
        <f t="shared" ref="M700:M726" si="345">L700*19%</f>
        <v>49400</v>
      </c>
      <c r="N700" s="35">
        <f t="shared" ref="N700:N726" si="346">M700+L700</f>
        <v>309400</v>
      </c>
      <c r="O700" s="44">
        <v>360000</v>
      </c>
      <c r="P700" s="22">
        <f t="shared" ref="P700:P726" si="347">O700*19%</f>
        <v>68400</v>
      </c>
      <c r="Q700" s="22">
        <f t="shared" ref="Q700:Q726" si="348">P700+O700</f>
        <v>428400</v>
      </c>
    </row>
    <row r="701" spans="1:17" x14ac:dyDescent="0.3">
      <c r="A701" s="34" t="s">
        <v>1209</v>
      </c>
      <c r="B701" s="16" t="s">
        <v>367</v>
      </c>
      <c r="C701" s="35">
        <v>5000</v>
      </c>
      <c r="D701" s="35">
        <f t="shared" si="330"/>
        <v>950</v>
      </c>
      <c r="E701" s="35">
        <f t="shared" si="340"/>
        <v>5950</v>
      </c>
      <c r="F701" s="35">
        <v>5000</v>
      </c>
      <c r="G701" s="35">
        <f t="shared" si="341"/>
        <v>950</v>
      </c>
      <c r="H701" s="35">
        <f t="shared" si="342"/>
        <v>5950</v>
      </c>
      <c r="I701" s="35">
        <v>5000</v>
      </c>
      <c r="J701" s="35">
        <f t="shared" si="343"/>
        <v>950</v>
      </c>
      <c r="K701" s="35">
        <f t="shared" si="344"/>
        <v>5950</v>
      </c>
      <c r="L701" s="35">
        <v>5000</v>
      </c>
      <c r="M701" s="35">
        <f t="shared" si="345"/>
        <v>950</v>
      </c>
      <c r="N701" s="35">
        <f t="shared" si="346"/>
        <v>5950</v>
      </c>
      <c r="O701" s="44">
        <v>5000</v>
      </c>
      <c r="P701" s="22">
        <f t="shared" si="347"/>
        <v>950</v>
      </c>
      <c r="Q701" s="22">
        <f t="shared" si="348"/>
        <v>5950</v>
      </c>
    </row>
    <row r="702" spans="1:17" x14ac:dyDescent="0.3">
      <c r="A702" s="34" t="s">
        <v>1210</v>
      </c>
      <c r="B702" s="16" t="s">
        <v>368</v>
      </c>
      <c r="C702" s="35">
        <v>5000</v>
      </c>
      <c r="D702" s="35">
        <f t="shared" si="330"/>
        <v>950</v>
      </c>
      <c r="E702" s="35">
        <f t="shared" si="340"/>
        <v>5950</v>
      </c>
      <c r="F702" s="35">
        <v>5000</v>
      </c>
      <c r="G702" s="35">
        <f t="shared" si="341"/>
        <v>950</v>
      </c>
      <c r="H702" s="35">
        <f t="shared" si="342"/>
        <v>5950</v>
      </c>
      <c r="I702" s="35">
        <v>5000</v>
      </c>
      <c r="J702" s="35">
        <f t="shared" si="343"/>
        <v>950</v>
      </c>
      <c r="K702" s="35">
        <f t="shared" si="344"/>
        <v>5950</v>
      </c>
      <c r="L702" s="35">
        <v>5000</v>
      </c>
      <c r="M702" s="35">
        <f t="shared" si="345"/>
        <v>950</v>
      </c>
      <c r="N702" s="35">
        <f t="shared" si="346"/>
        <v>5950</v>
      </c>
      <c r="O702" s="44">
        <v>5000</v>
      </c>
      <c r="P702" s="22">
        <f t="shared" si="347"/>
        <v>950</v>
      </c>
      <c r="Q702" s="22">
        <f t="shared" si="348"/>
        <v>5950</v>
      </c>
    </row>
    <row r="703" spans="1:17" x14ac:dyDescent="0.3">
      <c r="A703" s="34" t="s">
        <v>1211</v>
      </c>
      <c r="B703" s="16" t="s">
        <v>369</v>
      </c>
      <c r="C703" s="35">
        <v>550000</v>
      </c>
      <c r="D703" s="35">
        <f t="shared" si="330"/>
        <v>104500</v>
      </c>
      <c r="E703" s="35">
        <f t="shared" si="340"/>
        <v>654500</v>
      </c>
      <c r="F703" s="35">
        <v>380000</v>
      </c>
      <c r="G703" s="35">
        <f t="shared" si="341"/>
        <v>72200</v>
      </c>
      <c r="H703" s="35">
        <f t="shared" si="342"/>
        <v>452200</v>
      </c>
      <c r="I703" s="35">
        <v>380000</v>
      </c>
      <c r="J703" s="35">
        <f t="shared" si="343"/>
        <v>72200</v>
      </c>
      <c r="K703" s="35">
        <f t="shared" si="344"/>
        <v>452200</v>
      </c>
      <c r="L703" s="35">
        <v>390000</v>
      </c>
      <c r="M703" s="35">
        <f t="shared" si="345"/>
        <v>74100</v>
      </c>
      <c r="N703" s="35">
        <f t="shared" si="346"/>
        <v>464100</v>
      </c>
      <c r="O703" s="44">
        <v>620000</v>
      </c>
      <c r="P703" s="22">
        <f t="shared" si="347"/>
        <v>117800</v>
      </c>
      <c r="Q703" s="22">
        <f t="shared" si="348"/>
        <v>737800</v>
      </c>
    </row>
    <row r="704" spans="1:17" x14ac:dyDescent="0.3">
      <c r="A704" s="34" t="s">
        <v>1212</v>
      </c>
      <c r="B704" s="16" t="s">
        <v>370</v>
      </c>
      <c r="C704" s="35">
        <v>510000</v>
      </c>
      <c r="D704" s="35">
        <f t="shared" si="330"/>
        <v>96900</v>
      </c>
      <c r="E704" s="35">
        <f t="shared" si="340"/>
        <v>606900</v>
      </c>
      <c r="F704" s="35">
        <v>480000</v>
      </c>
      <c r="G704" s="35">
        <f t="shared" si="341"/>
        <v>91200</v>
      </c>
      <c r="H704" s="35">
        <f t="shared" si="342"/>
        <v>571200</v>
      </c>
      <c r="I704" s="35">
        <v>480000</v>
      </c>
      <c r="J704" s="35">
        <f t="shared" si="343"/>
        <v>91200</v>
      </c>
      <c r="K704" s="35">
        <f t="shared" si="344"/>
        <v>571200</v>
      </c>
      <c r="L704" s="35">
        <v>390000</v>
      </c>
      <c r="M704" s="35">
        <f t="shared" si="345"/>
        <v>74100</v>
      </c>
      <c r="N704" s="35">
        <f t="shared" si="346"/>
        <v>464100</v>
      </c>
      <c r="O704" s="44">
        <v>560000</v>
      </c>
      <c r="P704" s="22">
        <f t="shared" si="347"/>
        <v>106400</v>
      </c>
      <c r="Q704" s="22">
        <f t="shared" si="348"/>
        <v>666400</v>
      </c>
    </row>
    <row r="705" spans="1:20" x14ac:dyDescent="0.3">
      <c r="A705" s="34" t="s">
        <v>1213</v>
      </c>
      <c r="B705" s="16" t="s">
        <v>372</v>
      </c>
      <c r="C705" s="35">
        <v>340000</v>
      </c>
      <c r="D705" s="35">
        <f t="shared" si="330"/>
        <v>64600</v>
      </c>
      <c r="E705" s="35">
        <f t="shared" si="340"/>
        <v>404600</v>
      </c>
      <c r="F705" s="35">
        <v>210000</v>
      </c>
      <c r="G705" s="35">
        <f t="shared" si="341"/>
        <v>39900</v>
      </c>
      <c r="H705" s="35">
        <f t="shared" si="342"/>
        <v>249900</v>
      </c>
      <c r="I705" s="35">
        <v>210000</v>
      </c>
      <c r="J705" s="35">
        <f t="shared" si="343"/>
        <v>39900</v>
      </c>
      <c r="K705" s="35">
        <f t="shared" si="344"/>
        <v>249900</v>
      </c>
      <c r="L705" s="35">
        <v>240000</v>
      </c>
      <c r="M705" s="35">
        <f t="shared" si="345"/>
        <v>45600</v>
      </c>
      <c r="N705" s="35">
        <f t="shared" si="346"/>
        <v>285600</v>
      </c>
      <c r="O705" s="44">
        <v>270000</v>
      </c>
      <c r="P705" s="22">
        <f t="shared" si="347"/>
        <v>51300</v>
      </c>
      <c r="Q705" s="22">
        <f t="shared" si="348"/>
        <v>321300</v>
      </c>
    </row>
    <row r="706" spans="1:20" x14ac:dyDescent="0.3">
      <c r="A706" s="37" t="s">
        <v>1214</v>
      </c>
      <c r="B706" s="18" t="s">
        <v>373</v>
      </c>
      <c r="C706" s="38">
        <v>300000</v>
      </c>
      <c r="D706" s="38">
        <f t="shared" si="330"/>
        <v>57000</v>
      </c>
      <c r="E706" s="38">
        <f t="shared" si="340"/>
        <v>357000</v>
      </c>
      <c r="F706" s="38">
        <v>310000</v>
      </c>
      <c r="G706" s="38">
        <f t="shared" si="341"/>
        <v>58900</v>
      </c>
      <c r="H706" s="38">
        <f t="shared" si="342"/>
        <v>368900</v>
      </c>
      <c r="I706" s="38">
        <v>420000</v>
      </c>
      <c r="J706" s="38">
        <f t="shared" si="343"/>
        <v>79800</v>
      </c>
      <c r="K706" s="38">
        <f t="shared" si="344"/>
        <v>499800</v>
      </c>
      <c r="L706" s="38">
        <v>310000</v>
      </c>
      <c r="M706" s="38">
        <f t="shared" si="345"/>
        <v>58900</v>
      </c>
      <c r="N706" s="38">
        <f t="shared" si="346"/>
        <v>368900</v>
      </c>
      <c r="O706" s="48">
        <v>420000</v>
      </c>
      <c r="P706" s="41">
        <f t="shared" si="347"/>
        <v>79800</v>
      </c>
      <c r="Q706" s="41">
        <f t="shared" si="348"/>
        <v>499800</v>
      </c>
      <c r="R706" s="42"/>
      <c r="S706" s="42"/>
      <c r="T706" s="42"/>
    </row>
    <row r="707" spans="1:20" x14ac:dyDescent="0.3">
      <c r="A707" s="34" t="s">
        <v>1215</v>
      </c>
      <c r="B707" s="16" t="s">
        <v>374</v>
      </c>
      <c r="C707" s="35">
        <v>42000</v>
      </c>
      <c r="D707" s="35">
        <f t="shared" si="330"/>
        <v>7980</v>
      </c>
      <c r="E707" s="35">
        <f t="shared" si="340"/>
        <v>49980</v>
      </c>
      <c r="F707" s="35">
        <v>42000</v>
      </c>
      <c r="G707" s="35">
        <f t="shared" si="341"/>
        <v>7980</v>
      </c>
      <c r="H707" s="35">
        <f t="shared" si="342"/>
        <v>49980</v>
      </c>
      <c r="I707" s="35">
        <v>42000</v>
      </c>
      <c r="J707" s="35">
        <f t="shared" si="343"/>
        <v>7980</v>
      </c>
      <c r="K707" s="35">
        <f t="shared" si="344"/>
        <v>49980</v>
      </c>
      <c r="L707" s="35">
        <v>42000</v>
      </c>
      <c r="M707" s="35">
        <f t="shared" si="345"/>
        <v>7980</v>
      </c>
      <c r="N707" s="35">
        <f t="shared" si="346"/>
        <v>49980</v>
      </c>
      <c r="O707" s="36">
        <v>42000</v>
      </c>
      <c r="P707" s="22">
        <f t="shared" si="347"/>
        <v>7980</v>
      </c>
      <c r="Q707" s="22">
        <f t="shared" si="348"/>
        <v>49980</v>
      </c>
    </row>
    <row r="708" spans="1:20" x14ac:dyDescent="0.3">
      <c r="A708" s="34" t="s">
        <v>1216</v>
      </c>
      <c r="B708" s="16" t="s">
        <v>375</v>
      </c>
      <c r="C708" s="35">
        <v>132000</v>
      </c>
      <c r="D708" s="35">
        <f t="shared" si="330"/>
        <v>25080</v>
      </c>
      <c r="E708" s="35">
        <f t="shared" si="340"/>
        <v>157080</v>
      </c>
      <c r="F708" s="35">
        <v>98000</v>
      </c>
      <c r="G708" s="35">
        <f t="shared" si="341"/>
        <v>18620</v>
      </c>
      <c r="H708" s="35">
        <f t="shared" si="342"/>
        <v>116620</v>
      </c>
      <c r="I708" s="35">
        <v>98000</v>
      </c>
      <c r="J708" s="35">
        <f t="shared" si="343"/>
        <v>18620</v>
      </c>
      <c r="K708" s="35">
        <f t="shared" si="344"/>
        <v>116620</v>
      </c>
      <c r="L708" s="35">
        <v>98000</v>
      </c>
      <c r="M708" s="35">
        <f t="shared" si="345"/>
        <v>18620</v>
      </c>
      <c r="N708" s="35">
        <f t="shared" si="346"/>
        <v>116620</v>
      </c>
      <c r="O708" s="44">
        <v>145000</v>
      </c>
      <c r="P708" s="22">
        <f t="shared" si="347"/>
        <v>27550</v>
      </c>
      <c r="Q708" s="22">
        <f t="shared" si="348"/>
        <v>172550</v>
      </c>
    </row>
    <row r="709" spans="1:20" x14ac:dyDescent="0.3">
      <c r="A709" s="34" t="s">
        <v>1217</v>
      </c>
      <c r="B709" s="16" t="s">
        <v>376</v>
      </c>
      <c r="C709" s="35">
        <v>198000</v>
      </c>
      <c r="D709" s="35">
        <f t="shared" si="330"/>
        <v>37620</v>
      </c>
      <c r="E709" s="35">
        <f t="shared" si="340"/>
        <v>235620</v>
      </c>
      <c r="F709" s="35">
        <v>165000</v>
      </c>
      <c r="G709" s="35">
        <f t="shared" si="341"/>
        <v>31350</v>
      </c>
      <c r="H709" s="35">
        <f t="shared" si="342"/>
        <v>196350</v>
      </c>
      <c r="I709" s="35">
        <v>165000</v>
      </c>
      <c r="J709" s="35">
        <f t="shared" si="343"/>
        <v>31350</v>
      </c>
      <c r="K709" s="35">
        <f t="shared" si="344"/>
        <v>196350</v>
      </c>
      <c r="L709" s="35">
        <v>165000</v>
      </c>
      <c r="M709" s="35">
        <f t="shared" si="345"/>
        <v>31350</v>
      </c>
      <c r="N709" s="35">
        <f t="shared" si="346"/>
        <v>196350</v>
      </c>
      <c r="O709" s="44">
        <v>230000</v>
      </c>
      <c r="P709" s="22">
        <f t="shared" si="347"/>
        <v>43700</v>
      </c>
      <c r="Q709" s="22">
        <f t="shared" si="348"/>
        <v>273700</v>
      </c>
    </row>
    <row r="710" spans="1:20" x14ac:dyDescent="0.3">
      <c r="A710" s="34" t="s">
        <v>1218</v>
      </c>
      <c r="B710" s="16" t="s">
        <v>377</v>
      </c>
      <c r="C710" s="35">
        <v>80000</v>
      </c>
      <c r="D710" s="35">
        <f t="shared" si="330"/>
        <v>15200</v>
      </c>
      <c r="E710" s="35">
        <f t="shared" si="340"/>
        <v>95200</v>
      </c>
      <c r="F710" s="35">
        <v>78000</v>
      </c>
      <c r="G710" s="35">
        <f t="shared" si="341"/>
        <v>14820</v>
      </c>
      <c r="H710" s="35">
        <f t="shared" si="342"/>
        <v>92820</v>
      </c>
      <c r="I710" s="35">
        <v>78000</v>
      </c>
      <c r="J710" s="35">
        <f t="shared" si="343"/>
        <v>14820</v>
      </c>
      <c r="K710" s="35">
        <f t="shared" si="344"/>
        <v>92820</v>
      </c>
      <c r="L710" s="35">
        <v>78000</v>
      </c>
      <c r="M710" s="35">
        <f t="shared" si="345"/>
        <v>14820</v>
      </c>
      <c r="N710" s="35">
        <f t="shared" si="346"/>
        <v>92820</v>
      </c>
      <c r="O710" s="44">
        <v>115000</v>
      </c>
      <c r="P710" s="22">
        <f t="shared" si="347"/>
        <v>21850</v>
      </c>
      <c r="Q710" s="22">
        <f t="shared" si="348"/>
        <v>136850</v>
      </c>
    </row>
    <row r="711" spans="1:20" x14ac:dyDescent="0.3">
      <c r="A711" s="34" t="s">
        <v>1219</v>
      </c>
      <c r="B711" s="16" t="s">
        <v>378</v>
      </c>
      <c r="C711" s="35">
        <v>85000</v>
      </c>
      <c r="D711" s="35">
        <f t="shared" si="330"/>
        <v>16150</v>
      </c>
      <c r="E711" s="35">
        <f t="shared" si="340"/>
        <v>101150</v>
      </c>
      <c r="F711" s="35">
        <v>63000</v>
      </c>
      <c r="G711" s="35">
        <f t="shared" si="341"/>
        <v>11970</v>
      </c>
      <c r="H711" s="35">
        <f t="shared" si="342"/>
        <v>74970</v>
      </c>
      <c r="I711" s="35">
        <v>63000</v>
      </c>
      <c r="J711" s="35">
        <f t="shared" si="343"/>
        <v>11970</v>
      </c>
      <c r="K711" s="35">
        <f t="shared" si="344"/>
        <v>74970</v>
      </c>
      <c r="L711" s="35">
        <v>63000</v>
      </c>
      <c r="M711" s="35">
        <f t="shared" si="345"/>
        <v>11970</v>
      </c>
      <c r="N711" s="35">
        <f t="shared" si="346"/>
        <v>74970</v>
      </c>
      <c r="O711" s="44">
        <v>85000</v>
      </c>
      <c r="P711" s="22">
        <f t="shared" si="347"/>
        <v>16150</v>
      </c>
      <c r="Q711" s="22">
        <f t="shared" si="348"/>
        <v>101150</v>
      </c>
    </row>
    <row r="712" spans="1:20" x14ac:dyDescent="0.3">
      <c r="A712" s="34" t="s">
        <v>1220</v>
      </c>
      <c r="B712" s="16" t="s">
        <v>379</v>
      </c>
      <c r="C712" s="35">
        <v>85000</v>
      </c>
      <c r="D712" s="35">
        <f t="shared" ref="D712:D726" si="349">C712*19%</f>
        <v>16150</v>
      </c>
      <c r="E712" s="35">
        <f t="shared" si="340"/>
        <v>101150</v>
      </c>
      <c r="F712" s="35">
        <v>75000</v>
      </c>
      <c r="G712" s="35">
        <f t="shared" si="341"/>
        <v>14250</v>
      </c>
      <c r="H712" s="35">
        <f t="shared" si="342"/>
        <v>89250</v>
      </c>
      <c r="I712" s="35">
        <v>75000</v>
      </c>
      <c r="J712" s="35">
        <f t="shared" si="343"/>
        <v>14250</v>
      </c>
      <c r="K712" s="35">
        <f t="shared" si="344"/>
        <v>89250</v>
      </c>
      <c r="L712" s="35">
        <v>75000</v>
      </c>
      <c r="M712" s="35">
        <f t="shared" si="345"/>
        <v>14250</v>
      </c>
      <c r="N712" s="35">
        <f t="shared" si="346"/>
        <v>89250</v>
      </c>
      <c r="O712" s="44">
        <v>105000</v>
      </c>
      <c r="P712" s="22">
        <f t="shared" si="347"/>
        <v>19950</v>
      </c>
      <c r="Q712" s="22">
        <f t="shared" si="348"/>
        <v>124950</v>
      </c>
    </row>
    <row r="713" spans="1:20" x14ac:dyDescent="0.3">
      <c r="A713" s="34" t="s">
        <v>1221</v>
      </c>
      <c r="B713" s="16" t="s">
        <v>380</v>
      </c>
      <c r="C713" s="35">
        <v>20000</v>
      </c>
      <c r="D713" s="35">
        <f t="shared" si="349"/>
        <v>3800</v>
      </c>
      <c r="E713" s="35">
        <f t="shared" si="340"/>
        <v>23800</v>
      </c>
      <c r="F713" s="35">
        <v>20000</v>
      </c>
      <c r="G713" s="35">
        <f t="shared" si="341"/>
        <v>3800</v>
      </c>
      <c r="H713" s="35">
        <f t="shared" si="342"/>
        <v>23800</v>
      </c>
      <c r="I713" s="35">
        <v>20000</v>
      </c>
      <c r="J713" s="35">
        <f t="shared" si="343"/>
        <v>3800</v>
      </c>
      <c r="K713" s="35">
        <f t="shared" si="344"/>
        <v>23800</v>
      </c>
      <c r="L713" s="35">
        <v>20000</v>
      </c>
      <c r="M713" s="35">
        <f t="shared" si="345"/>
        <v>3800</v>
      </c>
      <c r="N713" s="35">
        <f t="shared" si="346"/>
        <v>23800</v>
      </c>
      <c r="O713" s="36">
        <v>20000</v>
      </c>
      <c r="P713" s="22">
        <f t="shared" si="347"/>
        <v>3800</v>
      </c>
      <c r="Q713" s="22">
        <f t="shared" si="348"/>
        <v>23800</v>
      </c>
    </row>
    <row r="714" spans="1:20" x14ac:dyDescent="0.3">
      <c r="A714" s="34" t="s">
        <v>1222</v>
      </c>
      <c r="B714" s="16" t="s">
        <v>381</v>
      </c>
      <c r="C714" s="35">
        <v>20000</v>
      </c>
      <c r="D714" s="35">
        <f t="shared" si="349"/>
        <v>3800</v>
      </c>
      <c r="E714" s="35">
        <f t="shared" si="340"/>
        <v>23800</v>
      </c>
      <c r="F714" s="35">
        <v>20000</v>
      </c>
      <c r="G714" s="35">
        <f t="shared" si="341"/>
        <v>3800</v>
      </c>
      <c r="H714" s="35">
        <f t="shared" si="342"/>
        <v>23800</v>
      </c>
      <c r="I714" s="35">
        <v>20000</v>
      </c>
      <c r="J714" s="35">
        <f t="shared" si="343"/>
        <v>3800</v>
      </c>
      <c r="K714" s="35">
        <f t="shared" si="344"/>
        <v>23800</v>
      </c>
      <c r="L714" s="35">
        <v>20000</v>
      </c>
      <c r="M714" s="35">
        <f t="shared" si="345"/>
        <v>3800</v>
      </c>
      <c r="N714" s="35">
        <f t="shared" si="346"/>
        <v>23800</v>
      </c>
      <c r="O714" s="36">
        <v>20000</v>
      </c>
      <c r="P714" s="22">
        <f t="shared" si="347"/>
        <v>3800</v>
      </c>
      <c r="Q714" s="22">
        <f t="shared" si="348"/>
        <v>23800</v>
      </c>
    </row>
    <row r="715" spans="1:20" x14ac:dyDescent="0.3">
      <c r="A715" s="34" t="s">
        <v>1223</v>
      </c>
      <c r="B715" s="16" t="s">
        <v>382</v>
      </c>
      <c r="C715" s="35">
        <v>49000</v>
      </c>
      <c r="D715" s="35">
        <f t="shared" si="349"/>
        <v>9310</v>
      </c>
      <c r="E715" s="35">
        <f t="shared" si="340"/>
        <v>58310</v>
      </c>
      <c r="F715" s="35">
        <v>49000</v>
      </c>
      <c r="G715" s="35">
        <f t="shared" si="341"/>
        <v>9310</v>
      </c>
      <c r="H715" s="35">
        <f t="shared" si="342"/>
        <v>58310</v>
      </c>
      <c r="I715" s="35">
        <v>49000</v>
      </c>
      <c r="J715" s="35">
        <f t="shared" si="343"/>
        <v>9310</v>
      </c>
      <c r="K715" s="35">
        <f t="shared" si="344"/>
        <v>58310</v>
      </c>
      <c r="L715" s="35">
        <v>49000</v>
      </c>
      <c r="M715" s="35">
        <f t="shared" si="345"/>
        <v>9310</v>
      </c>
      <c r="N715" s="35">
        <f t="shared" si="346"/>
        <v>58310</v>
      </c>
      <c r="O715" s="44">
        <v>49000</v>
      </c>
      <c r="P715" s="22">
        <f t="shared" si="347"/>
        <v>9310</v>
      </c>
      <c r="Q715" s="22">
        <f t="shared" si="348"/>
        <v>58310</v>
      </c>
    </row>
    <row r="716" spans="1:20" x14ac:dyDescent="0.3">
      <c r="A716" s="34" t="s">
        <v>1224</v>
      </c>
      <c r="B716" s="16" t="s">
        <v>383</v>
      </c>
      <c r="C716" s="35">
        <v>340000</v>
      </c>
      <c r="D716" s="35">
        <f t="shared" si="349"/>
        <v>64600</v>
      </c>
      <c r="E716" s="35">
        <f t="shared" si="340"/>
        <v>404600</v>
      </c>
      <c r="F716" s="35">
        <v>260000</v>
      </c>
      <c r="G716" s="35">
        <f t="shared" si="341"/>
        <v>49400</v>
      </c>
      <c r="H716" s="35">
        <f t="shared" si="342"/>
        <v>309400</v>
      </c>
      <c r="I716" s="35">
        <v>260000</v>
      </c>
      <c r="J716" s="35">
        <f t="shared" si="343"/>
        <v>49400</v>
      </c>
      <c r="K716" s="35">
        <f t="shared" si="344"/>
        <v>309400</v>
      </c>
      <c r="L716" s="35">
        <v>260000</v>
      </c>
      <c r="M716" s="35">
        <f t="shared" si="345"/>
        <v>49400</v>
      </c>
      <c r="N716" s="35">
        <f t="shared" si="346"/>
        <v>309400</v>
      </c>
      <c r="O716" s="44">
        <v>480000</v>
      </c>
      <c r="P716" s="22">
        <f t="shared" si="347"/>
        <v>91200</v>
      </c>
      <c r="Q716" s="22">
        <f t="shared" si="348"/>
        <v>571200</v>
      </c>
    </row>
    <row r="717" spans="1:20" x14ac:dyDescent="0.3">
      <c r="A717" s="34" t="s">
        <v>1225</v>
      </c>
      <c r="B717" s="16" t="s">
        <v>384</v>
      </c>
      <c r="C717" s="35">
        <v>320000</v>
      </c>
      <c r="D717" s="35">
        <f t="shared" si="349"/>
        <v>60800</v>
      </c>
      <c r="E717" s="35">
        <f t="shared" si="340"/>
        <v>380800</v>
      </c>
      <c r="F717" s="35">
        <v>240000</v>
      </c>
      <c r="G717" s="35">
        <f t="shared" si="341"/>
        <v>45600</v>
      </c>
      <c r="H717" s="35">
        <f t="shared" si="342"/>
        <v>285600</v>
      </c>
      <c r="I717" s="35">
        <v>240000</v>
      </c>
      <c r="J717" s="35">
        <f t="shared" si="343"/>
        <v>45600</v>
      </c>
      <c r="K717" s="35">
        <f t="shared" si="344"/>
        <v>285600</v>
      </c>
      <c r="L717" s="35">
        <v>240000</v>
      </c>
      <c r="M717" s="35">
        <f t="shared" si="345"/>
        <v>45600</v>
      </c>
      <c r="N717" s="35">
        <f t="shared" si="346"/>
        <v>285600</v>
      </c>
      <c r="O717" s="44">
        <v>430000</v>
      </c>
      <c r="P717" s="22">
        <f t="shared" si="347"/>
        <v>81700</v>
      </c>
      <c r="Q717" s="22">
        <f t="shared" si="348"/>
        <v>511700</v>
      </c>
    </row>
    <row r="718" spans="1:20" x14ac:dyDescent="0.3">
      <c r="A718" s="34" t="s">
        <v>1226</v>
      </c>
      <c r="B718" s="16" t="s">
        <v>385</v>
      </c>
      <c r="C718" s="35">
        <v>195000</v>
      </c>
      <c r="D718" s="35">
        <f t="shared" si="349"/>
        <v>37050</v>
      </c>
      <c r="E718" s="35">
        <f t="shared" si="340"/>
        <v>232050</v>
      </c>
      <c r="F718" s="35">
        <v>190000</v>
      </c>
      <c r="G718" s="35">
        <f t="shared" si="341"/>
        <v>36100</v>
      </c>
      <c r="H718" s="35">
        <f t="shared" si="342"/>
        <v>226100</v>
      </c>
      <c r="I718" s="35">
        <v>190000</v>
      </c>
      <c r="J718" s="35">
        <f t="shared" si="343"/>
        <v>36100</v>
      </c>
      <c r="K718" s="35">
        <f t="shared" si="344"/>
        <v>226100</v>
      </c>
      <c r="L718" s="35">
        <v>190000</v>
      </c>
      <c r="M718" s="35">
        <f t="shared" si="345"/>
        <v>36100</v>
      </c>
      <c r="N718" s="35">
        <f t="shared" si="346"/>
        <v>226100</v>
      </c>
      <c r="O718" s="44">
        <v>340000</v>
      </c>
      <c r="P718" s="22">
        <f t="shared" si="347"/>
        <v>64600</v>
      </c>
      <c r="Q718" s="22">
        <f t="shared" si="348"/>
        <v>404600</v>
      </c>
    </row>
    <row r="719" spans="1:20" x14ac:dyDescent="0.3">
      <c r="A719" s="34" t="s">
        <v>1227</v>
      </c>
      <c r="B719" s="16" t="s">
        <v>386</v>
      </c>
      <c r="C719" s="35">
        <v>190000</v>
      </c>
      <c r="D719" s="35">
        <f t="shared" si="349"/>
        <v>36100</v>
      </c>
      <c r="E719" s="35">
        <f t="shared" si="340"/>
        <v>226100</v>
      </c>
      <c r="F719" s="35">
        <v>170000</v>
      </c>
      <c r="G719" s="35">
        <f t="shared" si="341"/>
        <v>32300</v>
      </c>
      <c r="H719" s="35">
        <f t="shared" si="342"/>
        <v>202300</v>
      </c>
      <c r="I719" s="35">
        <v>170000</v>
      </c>
      <c r="J719" s="35">
        <f t="shared" si="343"/>
        <v>32300</v>
      </c>
      <c r="K719" s="35">
        <f t="shared" si="344"/>
        <v>202300</v>
      </c>
      <c r="L719" s="35">
        <v>170000</v>
      </c>
      <c r="M719" s="35">
        <f t="shared" si="345"/>
        <v>32300</v>
      </c>
      <c r="N719" s="35">
        <f t="shared" si="346"/>
        <v>202300</v>
      </c>
      <c r="O719" s="44">
        <v>280000</v>
      </c>
      <c r="P719" s="22">
        <f t="shared" si="347"/>
        <v>53200</v>
      </c>
      <c r="Q719" s="22">
        <f t="shared" si="348"/>
        <v>333200</v>
      </c>
    </row>
    <row r="720" spans="1:20" x14ac:dyDescent="0.3">
      <c r="A720" s="34" t="s">
        <v>1228</v>
      </c>
      <c r="B720" s="16" t="s">
        <v>387</v>
      </c>
      <c r="C720" s="35">
        <v>420000</v>
      </c>
      <c r="D720" s="35">
        <f t="shared" si="349"/>
        <v>79800</v>
      </c>
      <c r="E720" s="35">
        <f t="shared" si="340"/>
        <v>499800</v>
      </c>
      <c r="F720" s="35">
        <v>340000</v>
      </c>
      <c r="G720" s="35">
        <f t="shared" si="341"/>
        <v>64600</v>
      </c>
      <c r="H720" s="35">
        <f t="shared" si="342"/>
        <v>404600</v>
      </c>
      <c r="I720" s="35">
        <v>340000</v>
      </c>
      <c r="J720" s="35">
        <f t="shared" si="343"/>
        <v>64600</v>
      </c>
      <c r="K720" s="35">
        <f t="shared" si="344"/>
        <v>404600</v>
      </c>
      <c r="L720" s="35">
        <v>320000</v>
      </c>
      <c r="M720" s="35">
        <f t="shared" si="345"/>
        <v>60800</v>
      </c>
      <c r="N720" s="35">
        <f t="shared" si="346"/>
        <v>380800</v>
      </c>
      <c r="O720" s="44">
        <v>530000</v>
      </c>
      <c r="P720" s="22">
        <f t="shared" si="347"/>
        <v>100700</v>
      </c>
      <c r="Q720" s="22">
        <f t="shared" si="348"/>
        <v>630700</v>
      </c>
    </row>
    <row r="721" spans="1:20" x14ac:dyDescent="0.3">
      <c r="A721" s="34" t="s">
        <v>1229</v>
      </c>
      <c r="B721" s="16" t="s">
        <v>388</v>
      </c>
      <c r="C721" s="35">
        <v>78000</v>
      </c>
      <c r="D721" s="35">
        <f t="shared" si="349"/>
        <v>14820</v>
      </c>
      <c r="E721" s="35">
        <f t="shared" si="340"/>
        <v>92820</v>
      </c>
      <c r="F721" s="35">
        <v>75000</v>
      </c>
      <c r="G721" s="35">
        <f t="shared" si="341"/>
        <v>14250</v>
      </c>
      <c r="H721" s="35">
        <f t="shared" si="342"/>
        <v>89250</v>
      </c>
      <c r="I721" s="35">
        <v>75000</v>
      </c>
      <c r="J721" s="35">
        <f t="shared" si="343"/>
        <v>14250</v>
      </c>
      <c r="K721" s="35">
        <f t="shared" si="344"/>
        <v>89250</v>
      </c>
      <c r="L721" s="35">
        <v>70000</v>
      </c>
      <c r="M721" s="35">
        <f t="shared" si="345"/>
        <v>13300</v>
      </c>
      <c r="N721" s="35">
        <f t="shared" si="346"/>
        <v>83300</v>
      </c>
      <c r="O721" s="44">
        <v>80000</v>
      </c>
      <c r="P721" s="22">
        <f t="shared" si="347"/>
        <v>15200</v>
      </c>
      <c r="Q721" s="22">
        <f t="shared" si="348"/>
        <v>95200</v>
      </c>
    </row>
    <row r="722" spans="1:20" x14ac:dyDescent="0.3">
      <c r="A722" s="34" t="s">
        <v>1230</v>
      </c>
      <c r="B722" s="16" t="s">
        <v>389</v>
      </c>
      <c r="C722" s="35">
        <v>310000</v>
      </c>
      <c r="D722" s="35">
        <f t="shared" si="349"/>
        <v>58900</v>
      </c>
      <c r="E722" s="35">
        <f t="shared" si="340"/>
        <v>368900</v>
      </c>
      <c r="F722" s="35">
        <v>260000</v>
      </c>
      <c r="G722" s="35">
        <f t="shared" si="341"/>
        <v>49400</v>
      </c>
      <c r="H722" s="35">
        <f t="shared" si="342"/>
        <v>309400</v>
      </c>
      <c r="I722" s="35">
        <v>260000</v>
      </c>
      <c r="J722" s="35">
        <f t="shared" si="343"/>
        <v>49400</v>
      </c>
      <c r="K722" s="35">
        <f t="shared" si="344"/>
        <v>309400</v>
      </c>
      <c r="L722" s="35">
        <v>220000</v>
      </c>
      <c r="M722" s="35">
        <f t="shared" si="345"/>
        <v>41800</v>
      </c>
      <c r="N722" s="35">
        <f t="shared" si="346"/>
        <v>261800</v>
      </c>
      <c r="O722" s="44">
        <v>670000</v>
      </c>
      <c r="P722" s="22">
        <f t="shared" si="347"/>
        <v>127300</v>
      </c>
      <c r="Q722" s="22">
        <f t="shared" si="348"/>
        <v>797300</v>
      </c>
    </row>
    <row r="723" spans="1:20" x14ac:dyDescent="0.3">
      <c r="A723" s="34" t="s">
        <v>1231</v>
      </c>
      <c r="B723" s="16" t="s">
        <v>390</v>
      </c>
      <c r="C723" s="35">
        <v>360000</v>
      </c>
      <c r="D723" s="35">
        <f t="shared" si="349"/>
        <v>68400</v>
      </c>
      <c r="E723" s="35">
        <f t="shared" si="340"/>
        <v>428400</v>
      </c>
      <c r="F723" s="35">
        <v>320000</v>
      </c>
      <c r="G723" s="35">
        <f t="shared" si="341"/>
        <v>60800</v>
      </c>
      <c r="H723" s="35">
        <f t="shared" si="342"/>
        <v>380800</v>
      </c>
      <c r="I723" s="35">
        <v>320000</v>
      </c>
      <c r="J723" s="35">
        <f t="shared" si="343"/>
        <v>60800</v>
      </c>
      <c r="K723" s="35">
        <f t="shared" si="344"/>
        <v>380800</v>
      </c>
      <c r="L723" s="35">
        <v>290000</v>
      </c>
      <c r="M723" s="35">
        <f t="shared" si="345"/>
        <v>55100</v>
      </c>
      <c r="N723" s="35">
        <f t="shared" si="346"/>
        <v>345100</v>
      </c>
      <c r="O723" s="44">
        <v>890000</v>
      </c>
      <c r="P723" s="22">
        <f t="shared" si="347"/>
        <v>169100</v>
      </c>
      <c r="Q723" s="22">
        <f t="shared" si="348"/>
        <v>1059100</v>
      </c>
    </row>
    <row r="724" spans="1:20" x14ac:dyDescent="0.3">
      <c r="A724" s="34" t="s">
        <v>1232</v>
      </c>
      <c r="B724" s="16" t="s">
        <v>391</v>
      </c>
      <c r="C724" s="35">
        <v>280000</v>
      </c>
      <c r="D724" s="35">
        <f t="shared" si="349"/>
        <v>53200</v>
      </c>
      <c r="E724" s="35">
        <f t="shared" si="340"/>
        <v>333200</v>
      </c>
      <c r="F724" s="35">
        <v>230000</v>
      </c>
      <c r="G724" s="35">
        <f t="shared" si="341"/>
        <v>43700</v>
      </c>
      <c r="H724" s="35">
        <f t="shared" si="342"/>
        <v>273700</v>
      </c>
      <c r="I724" s="35">
        <v>230000</v>
      </c>
      <c r="J724" s="35">
        <f t="shared" si="343"/>
        <v>43700</v>
      </c>
      <c r="K724" s="35">
        <f t="shared" si="344"/>
        <v>273700</v>
      </c>
      <c r="L724" s="35">
        <v>220000</v>
      </c>
      <c r="M724" s="35">
        <f t="shared" si="345"/>
        <v>41800</v>
      </c>
      <c r="N724" s="35">
        <f t="shared" si="346"/>
        <v>261800</v>
      </c>
      <c r="O724" s="44">
        <v>330000</v>
      </c>
      <c r="P724" s="22">
        <f t="shared" si="347"/>
        <v>62700</v>
      </c>
      <c r="Q724" s="22">
        <f t="shared" si="348"/>
        <v>392700</v>
      </c>
    </row>
    <row r="725" spans="1:20" x14ac:dyDescent="0.3">
      <c r="A725" s="34" t="s">
        <v>1233</v>
      </c>
      <c r="B725" s="16" t="s">
        <v>392</v>
      </c>
      <c r="C725" s="35">
        <v>140000</v>
      </c>
      <c r="D725" s="35">
        <f t="shared" si="349"/>
        <v>26600</v>
      </c>
      <c r="E725" s="35">
        <f t="shared" si="340"/>
        <v>166600</v>
      </c>
      <c r="F725" s="35">
        <v>120000</v>
      </c>
      <c r="G725" s="35">
        <f t="shared" si="341"/>
        <v>22800</v>
      </c>
      <c r="H725" s="35">
        <f t="shared" si="342"/>
        <v>142800</v>
      </c>
      <c r="I725" s="35">
        <v>120000</v>
      </c>
      <c r="J725" s="35">
        <f t="shared" si="343"/>
        <v>22800</v>
      </c>
      <c r="K725" s="35">
        <f t="shared" si="344"/>
        <v>142800</v>
      </c>
      <c r="L725" s="35">
        <v>130000</v>
      </c>
      <c r="M725" s="35">
        <f t="shared" si="345"/>
        <v>24700</v>
      </c>
      <c r="N725" s="35">
        <f t="shared" si="346"/>
        <v>154700</v>
      </c>
      <c r="O725" s="44">
        <v>310000</v>
      </c>
      <c r="P725" s="22">
        <f t="shared" si="347"/>
        <v>58900</v>
      </c>
      <c r="Q725" s="22">
        <f t="shared" si="348"/>
        <v>368900</v>
      </c>
    </row>
    <row r="726" spans="1:20" x14ac:dyDescent="0.3">
      <c r="A726" s="34" t="s">
        <v>1234</v>
      </c>
      <c r="B726" s="16" t="s">
        <v>393</v>
      </c>
      <c r="C726" s="35">
        <v>390000</v>
      </c>
      <c r="D726" s="35">
        <f t="shared" si="349"/>
        <v>74100</v>
      </c>
      <c r="E726" s="35">
        <f t="shared" si="340"/>
        <v>464100</v>
      </c>
      <c r="F726" s="35">
        <v>360000</v>
      </c>
      <c r="G726" s="35">
        <f t="shared" si="341"/>
        <v>68400</v>
      </c>
      <c r="H726" s="35">
        <f t="shared" si="342"/>
        <v>428400</v>
      </c>
      <c r="I726" s="35">
        <v>360000</v>
      </c>
      <c r="J726" s="35">
        <f t="shared" si="343"/>
        <v>68400</v>
      </c>
      <c r="K726" s="35">
        <f t="shared" si="344"/>
        <v>428400</v>
      </c>
      <c r="L726" s="35">
        <v>310000</v>
      </c>
      <c r="M726" s="35">
        <f t="shared" si="345"/>
        <v>58900</v>
      </c>
      <c r="N726" s="35">
        <f t="shared" si="346"/>
        <v>368900</v>
      </c>
      <c r="O726" s="44">
        <v>450000</v>
      </c>
      <c r="P726" s="22">
        <f t="shared" si="347"/>
        <v>85500</v>
      </c>
      <c r="Q726" s="22">
        <f t="shared" si="348"/>
        <v>535500</v>
      </c>
    </row>
    <row r="727" spans="1:20" x14ac:dyDescent="0.3">
      <c r="A727" s="34" t="s">
        <v>1235</v>
      </c>
      <c r="B727" s="16" t="s">
        <v>1125</v>
      </c>
      <c r="C727" s="35">
        <v>690000</v>
      </c>
      <c r="D727" s="35">
        <f>C727*19%</f>
        <v>131100</v>
      </c>
      <c r="E727" s="35">
        <f>D727+C727</f>
        <v>821100</v>
      </c>
      <c r="F727" s="35">
        <v>690000</v>
      </c>
      <c r="G727" s="35">
        <f>F727*19%</f>
        <v>131100</v>
      </c>
      <c r="H727" s="35">
        <f>G727+F727</f>
        <v>821100</v>
      </c>
      <c r="I727" s="35">
        <v>690000</v>
      </c>
      <c r="J727" s="35">
        <f>I727*19%</f>
        <v>131100</v>
      </c>
      <c r="K727" s="35">
        <f>J727+I727</f>
        <v>821100</v>
      </c>
      <c r="L727" s="35">
        <v>690000</v>
      </c>
      <c r="M727" s="35">
        <f>L727*19%</f>
        <v>131100</v>
      </c>
      <c r="N727" s="35">
        <f>M727+L727</f>
        <v>821100</v>
      </c>
      <c r="O727" s="44">
        <v>690000</v>
      </c>
      <c r="P727" s="22">
        <f>O727*19%</f>
        <v>131100</v>
      </c>
      <c r="Q727" s="22">
        <f>P727+O727</f>
        <v>821100</v>
      </c>
    </row>
    <row r="728" spans="1:20" x14ac:dyDescent="0.3">
      <c r="A728" s="37" t="s">
        <v>1236</v>
      </c>
      <c r="B728" s="18" t="s">
        <v>1502</v>
      </c>
      <c r="C728" s="38">
        <v>48000</v>
      </c>
      <c r="D728" s="38">
        <f>C728*19%</f>
        <v>9120</v>
      </c>
      <c r="E728" s="38">
        <f>D728+C728</f>
        <v>57120</v>
      </c>
      <c r="F728" s="38">
        <v>48000</v>
      </c>
      <c r="G728" s="38">
        <f>F728*19%</f>
        <v>9120</v>
      </c>
      <c r="H728" s="38">
        <f>G728+F728</f>
        <v>57120</v>
      </c>
      <c r="I728" s="38">
        <v>48000</v>
      </c>
      <c r="J728" s="38">
        <f>I728*19%</f>
        <v>9120</v>
      </c>
      <c r="K728" s="38">
        <f>J728+I728</f>
        <v>57120</v>
      </c>
      <c r="L728" s="38">
        <v>48000</v>
      </c>
      <c r="M728" s="38">
        <f>L728*19%</f>
        <v>9120</v>
      </c>
      <c r="N728" s="38">
        <f>M728+L728</f>
        <v>57120</v>
      </c>
      <c r="O728" s="38">
        <v>48000</v>
      </c>
      <c r="P728" s="38">
        <f>O728*19%</f>
        <v>9120</v>
      </c>
      <c r="Q728" s="38">
        <f>P728+O728</f>
        <v>57120</v>
      </c>
      <c r="R728" s="42"/>
      <c r="S728" s="42"/>
      <c r="T728" s="42"/>
    </row>
    <row r="729" spans="1:20" x14ac:dyDescent="0.3">
      <c r="A729" s="34" t="s">
        <v>1237</v>
      </c>
      <c r="B729" s="16" t="s">
        <v>394</v>
      </c>
      <c r="C729" s="35">
        <v>20000</v>
      </c>
      <c r="D729" s="35">
        <f t="shared" ref="D729:D761" si="350">C729*19%</f>
        <v>3800</v>
      </c>
      <c r="E729" s="35">
        <f t="shared" ref="E729:E761" si="351">D729+C729</f>
        <v>23800</v>
      </c>
      <c r="F729" s="35">
        <v>20000</v>
      </c>
      <c r="G729" s="35">
        <f t="shared" ref="G729:G747" si="352">F729*19%</f>
        <v>3800</v>
      </c>
      <c r="H729" s="35">
        <f t="shared" ref="H729:H747" si="353">G729+F729</f>
        <v>23800</v>
      </c>
      <c r="I729" s="35">
        <v>20000</v>
      </c>
      <c r="J729" s="35">
        <f t="shared" ref="J729:J747" si="354">I729*19%</f>
        <v>3800</v>
      </c>
      <c r="K729" s="35">
        <f t="shared" ref="K729:K747" si="355">J729+I729</f>
        <v>23800</v>
      </c>
      <c r="L729" s="35">
        <v>20000</v>
      </c>
      <c r="M729" s="35">
        <f t="shared" ref="M729:M761" si="356">L729*19%</f>
        <v>3800</v>
      </c>
      <c r="N729" s="35">
        <f t="shared" ref="N729:N761" si="357">M729+L729</f>
        <v>23800</v>
      </c>
      <c r="O729" s="44">
        <v>20000</v>
      </c>
      <c r="P729" s="22">
        <f t="shared" ref="P729:P747" si="358">O729*19%</f>
        <v>3800</v>
      </c>
      <c r="Q729" s="22">
        <f t="shared" ref="Q729:Q747" si="359">P729+O729</f>
        <v>23800</v>
      </c>
    </row>
    <row r="730" spans="1:20" x14ac:dyDescent="0.3">
      <c r="A730" s="34" t="s">
        <v>1238</v>
      </c>
      <c r="B730" s="16" t="s">
        <v>395</v>
      </c>
      <c r="C730" s="35">
        <v>35000</v>
      </c>
      <c r="D730" s="35">
        <f t="shared" si="350"/>
        <v>6650</v>
      </c>
      <c r="E730" s="35">
        <f t="shared" si="351"/>
        <v>41650</v>
      </c>
      <c r="F730" s="35">
        <v>35000</v>
      </c>
      <c r="G730" s="35">
        <f t="shared" si="352"/>
        <v>6650</v>
      </c>
      <c r="H730" s="35">
        <f t="shared" si="353"/>
        <v>41650</v>
      </c>
      <c r="I730" s="35">
        <v>35000</v>
      </c>
      <c r="J730" s="35">
        <f t="shared" si="354"/>
        <v>6650</v>
      </c>
      <c r="K730" s="35">
        <f t="shared" si="355"/>
        <v>41650</v>
      </c>
      <c r="L730" s="35">
        <v>35000</v>
      </c>
      <c r="M730" s="35">
        <f t="shared" si="356"/>
        <v>6650</v>
      </c>
      <c r="N730" s="35">
        <f t="shared" si="357"/>
        <v>41650</v>
      </c>
      <c r="O730" s="44">
        <v>35000</v>
      </c>
      <c r="P730" s="22">
        <f t="shared" si="358"/>
        <v>6650</v>
      </c>
      <c r="Q730" s="22">
        <f t="shared" si="359"/>
        <v>41650</v>
      </c>
    </row>
    <row r="731" spans="1:20" x14ac:dyDescent="0.3">
      <c r="A731" s="34" t="s">
        <v>1239</v>
      </c>
      <c r="B731" s="16" t="s">
        <v>396</v>
      </c>
      <c r="C731" s="35">
        <v>240000</v>
      </c>
      <c r="D731" s="35">
        <f t="shared" si="350"/>
        <v>45600</v>
      </c>
      <c r="E731" s="35">
        <f t="shared" si="351"/>
        <v>285600</v>
      </c>
      <c r="F731" s="35">
        <v>210000</v>
      </c>
      <c r="G731" s="35">
        <f t="shared" si="352"/>
        <v>39900</v>
      </c>
      <c r="H731" s="35">
        <f t="shared" si="353"/>
        <v>249900</v>
      </c>
      <c r="I731" s="35">
        <v>210000</v>
      </c>
      <c r="J731" s="35">
        <f t="shared" si="354"/>
        <v>39900</v>
      </c>
      <c r="K731" s="35">
        <f t="shared" si="355"/>
        <v>249900</v>
      </c>
      <c r="L731" s="35">
        <v>190000</v>
      </c>
      <c r="M731" s="35">
        <f t="shared" si="356"/>
        <v>36100</v>
      </c>
      <c r="N731" s="35">
        <f t="shared" si="357"/>
        <v>226100</v>
      </c>
      <c r="O731" s="44">
        <v>260000</v>
      </c>
      <c r="P731" s="22">
        <f t="shared" si="358"/>
        <v>49400</v>
      </c>
      <c r="Q731" s="22">
        <f t="shared" si="359"/>
        <v>309400</v>
      </c>
    </row>
    <row r="732" spans="1:20" x14ac:dyDescent="0.3">
      <c r="A732" s="34" t="s">
        <v>1240</v>
      </c>
      <c r="B732" s="16" t="s">
        <v>397</v>
      </c>
      <c r="C732" s="35">
        <v>240000</v>
      </c>
      <c r="D732" s="35">
        <f t="shared" si="350"/>
        <v>45600</v>
      </c>
      <c r="E732" s="35">
        <f t="shared" si="351"/>
        <v>285600</v>
      </c>
      <c r="F732" s="35">
        <v>145000</v>
      </c>
      <c r="G732" s="35">
        <f t="shared" si="352"/>
        <v>27550</v>
      </c>
      <c r="H732" s="35">
        <f t="shared" si="353"/>
        <v>172550</v>
      </c>
      <c r="I732" s="35">
        <v>145000</v>
      </c>
      <c r="J732" s="35">
        <f t="shared" si="354"/>
        <v>27550</v>
      </c>
      <c r="K732" s="35">
        <f t="shared" si="355"/>
        <v>172550</v>
      </c>
      <c r="L732" s="35">
        <v>145000</v>
      </c>
      <c r="M732" s="35">
        <f t="shared" si="356"/>
        <v>27550</v>
      </c>
      <c r="N732" s="35">
        <f t="shared" si="357"/>
        <v>172550</v>
      </c>
      <c r="O732" s="44">
        <v>360000</v>
      </c>
      <c r="P732" s="22">
        <f t="shared" si="358"/>
        <v>68400</v>
      </c>
      <c r="Q732" s="22">
        <f t="shared" si="359"/>
        <v>428400</v>
      </c>
    </row>
    <row r="733" spans="1:20" x14ac:dyDescent="0.3">
      <c r="A733" s="34" t="s">
        <v>1241</v>
      </c>
      <c r="B733" s="16" t="s">
        <v>398</v>
      </c>
      <c r="C733" s="35">
        <v>260000</v>
      </c>
      <c r="D733" s="35">
        <f t="shared" si="350"/>
        <v>49400</v>
      </c>
      <c r="E733" s="35">
        <f t="shared" si="351"/>
        <v>309400</v>
      </c>
      <c r="F733" s="35">
        <v>165000</v>
      </c>
      <c r="G733" s="35">
        <f t="shared" si="352"/>
        <v>31350</v>
      </c>
      <c r="H733" s="35">
        <f t="shared" si="353"/>
        <v>196350</v>
      </c>
      <c r="I733" s="35">
        <v>165000</v>
      </c>
      <c r="J733" s="35">
        <f t="shared" si="354"/>
        <v>31350</v>
      </c>
      <c r="K733" s="35">
        <f t="shared" si="355"/>
        <v>196350</v>
      </c>
      <c r="L733" s="35">
        <v>165000</v>
      </c>
      <c r="M733" s="35">
        <f t="shared" si="356"/>
        <v>31350</v>
      </c>
      <c r="N733" s="35">
        <f t="shared" si="357"/>
        <v>196350</v>
      </c>
      <c r="O733" s="44">
        <v>370000</v>
      </c>
      <c r="P733" s="22">
        <f t="shared" si="358"/>
        <v>70300</v>
      </c>
      <c r="Q733" s="22">
        <f t="shared" si="359"/>
        <v>440300</v>
      </c>
    </row>
    <row r="734" spans="1:20" x14ac:dyDescent="0.3">
      <c r="A734" s="34" t="s">
        <v>1242</v>
      </c>
      <c r="B734" s="16" t="s">
        <v>1391</v>
      </c>
      <c r="C734" s="35">
        <v>40000</v>
      </c>
      <c r="D734" s="35">
        <f t="shared" si="350"/>
        <v>7600</v>
      </c>
      <c r="E734" s="35">
        <f t="shared" si="351"/>
        <v>47600</v>
      </c>
      <c r="F734" s="35">
        <v>40000</v>
      </c>
      <c r="G734" s="35">
        <f t="shared" si="352"/>
        <v>7600</v>
      </c>
      <c r="H734" s="35">
        <f t="shared" si="353"/>
        <v>47600</v>
      </c>
      <c r="I734" s="35">
        <v>40000</v>
      </c>
      <c r="J734" s="35">
        <f t="shared" si="354"/>
        <v>7600</v>
      </c>
      <c r="K734" s="35">
        <f t="shared" si="355"/>
        <v>47600</v>
      </c>
      <c r="L734" s="35">
        <v>40000</v>
      </c>
      <c r="M734" s="35">
        <f t="shared" si="356"/>
        <v>7600</v>
      </c>
      <c r="N734" s="35">
        <f t="shared" si="357"/>
        <v>47600</v>
      </c>
      <c r="O734" s="44">
        <v>40000</v>
      </c>
      <c r="P734" s="22">
        <f t="shared" si="358"/>
        <v>7600</v>
      </c>
      <c r="Q734" s="22">
        <f t="shared" si="359"/>
        <v>47600</v>
      </c>
    </row>
    <row r="735" spans="1:20" x14ac:dyDescent="0.3">
      <c r="A735" s="34" t="s">
        <v>1243</v>
      </c>
      <c r="B735" s="16" t="s">
        <v>1392</v>
      </c>
      <c r="C735" s="35">
        <v>40000</v>
      </c>
      <c r="D735" s="35">
        <f t="shared" si="350"/>
        <v>7600</v>
      </c>
      <c r="E735" s="35">
        <f t="shared" si="351"/>
        <v>47600</v>
      </c>
      <c r="F735" s="35">
        <v>40000</v>
      </c>
      <c r="G735" s="35">
        <f t="shared" si="352"/>
        <v>7600</v>
      </c>
      <c r="H735" s="35">
        <f t="shared" si="353"/>
        <v>47600</v>
      </c>
      <c r="I735" s="35">
        <v>40000</v>
      </c>
      <c r="J735" s="35">
        <f t="shared" si="354"/>
        <v>7600</v>
      </c>
      <c r="K735" s="35">
        <f t="shared" si="355"/>
        <v>47600</v>
      </c>
      <c r="L735" s="35">
        <v>40000</v>
      </c>
      <c r="M735" s="35">
        <f t="shared" si="356"/>
        <v>7600</v>
      </c>
      <c r="N735" s="35">
        <f t="shared" si="357"/>
        <v>47600</v>
      </c>
      <c r="O735" s="44">
        <v>40000</v>
      </c>
      <c r="P735" s="22">
        <f t="shared" si="358"/>
        <v>7600</v>
      </c>
      <c r="Q735" s="22">
        <f t="shared" si="359"/>
        <v>47600</v>
      </c>
    </row>
    <row r="736" spans="1:20" x14ac:dyDescent="0.3">
      <c r="A736" s="34" t="s">
        <v>1244</v>
      </c>
      <c r="B736" s="16" t="s">
        <v>399</v>
      </c>
      <c r="C736" s="35">
        <v>83000</v>
      </c>
      <c r="D736" s="35">
        <f t="shared" si="350"/>
        <v>15770</v>
      </c>
      <c r="E736" s="35">
        <f t="shared" si="351"/>
        <v>98770</v>
      </c>
      <c r="F736" s="35">
        <v>83000</v>
      </c>
      <c r="G736" s="35">
        <f t="shared" si="352"/>
        <v>15770</v>
      </c>
      <c r="H736" s="35">
        <f t="shared" si="353"/>
        <v>98770</v>
      </c>
      <c r="I736" s="35">
        <v>83000</v>
      </c>
      <c r="J736" s="35">
        <f t="shared" si="354"/>
        <v>15770</v>
      </c>
      <c r="K736" s="35">
        <f t="shared" si="355"/>
        <v>98770</v>
      </c>
      <c r="L736" s="35">
        <v>83000</v>
      </c>
      <c r="M736" s="35">
        <f t="shared" si="356"/>
        <v>15770</v>
      </c>
      <c r="N736" s="35">
        <f t="shared" si="357"/>
        <v>98770</v>
      </c>
      <c r="O736" s="44">
        <v>90000</v>
      </c>
      <c r="P736" s="22">
        <f t="shared" si="358"/>
        <v>17100</v>
      </c>
      <c r="Q736" s="22">
        <f t="shared" si="359"/>
        <v>107100</v>
      </c>
    </row>
    <row r="737" spans="1:17" x14ac:dyDescent="0.3">
      <c r="A737" s="34" t="s">
        <v>1245</v>
      </c>
      <c r="B737" s="16" t="s">
        <v>400</v>
      </c>
      <c r="C737" s="35">
        <v>190000</v>
      </c>
      <c r="D737" s="35">
        <f t="shared" si="350"/>
        <v>36100</v>
      </c>
      <c r="E737" s="35">
        <f t="shared" si="351"/>
        <v>226100</v>
      </c>
      <c r="F737" s="35">
        <v>180000</v>
      </c>
      <c r="G737" s="35">
        <f t="shared" si="352"/>
        <v>34200</v>
      </c>
      <c r="H737" s="35">
        <f t="shared" si="353"/>
        <v>214200</v>
      </c>
      <c r="I737" s="35">
        <v>180000</v>
      </c>
      <c r="J737" s="35">
        <f t="shared" si="354"/>
        <v>34200</v>
      </c>
      <c r="K737" s="35">
        <f t="shared" si="355"/>
        <v>214200</v>
      </c>
      <c r="L737" s="35">
        <v>160000</v>
      </c>
      <c r="M737" s="35">
        <f t="shared" si="356"/>
        <v>30400</v>
      </c>
      <c r="N737" s="35">
        <f t="shared" si="357"/>
        <v>190400</v>
      </c>
      <c r="O737" s="44">
        <v>260000</v>
      </c>
      <c r="P737" s="22">
        <f t="shared" si="358"/>
        <v>49400</v>
      </c>
      <c r="Q737" s="22">
        <f t="shared" si="359"/>
        <v>309400</v>
      </c>
    </row>
    <row r="738" spans="1:17" x14ac:dyDescent="0.3">
      <c r="A738" s="34" t="s">
        <v>1246</v>
      </c>
      <c r="B738" s="16" t="s">
        <v>401</v>
      </c>
      <c r="C738" s="35">
        <v>2000</v>
      </c>
      <c r="D738" s="35">
        <f t="shared" si="350"/>
        <v>380</v>
      </c>
      <c r="E738" s="35">
        <f t="shared" si="351"/>
        <v>2380</v>
      </c>
      <c r="F738" s="35">
        <v>2000</v>
      </c>
      <c r="G738" s="35">
        <f t="shared" si="352"/>
        <v>380</v>
      </c>
      <c r="H738" s="35">
        <f t="shared" si="353"/>
        <v>2380</v>
      </c>
      <c r="I738" s="35">
        <v>2000</v>
      </c>
      <c r="J738" s="35">
        <f t="shared" si="354"/>
        <v>380</v>
      </c>
      <c r="K738" s="35">
        <f t="shared" si="355"/>
        <v>2380</v>
      </c>
      <c r="L738" s="35">
        <v>2000</v>
      </c>
      <c r="M738" s="35">
        <f t="shared" si="356"/>
        <v>380</v>
      </c>
      <c r="N738" s="35">
        <f t="shared" si="357"/>
        <v>2380</v>
      </c>
      <c r="O738" s="44">
        <v>2000</v>
      </c>
      <c r="P738" s="22">
        <f t="shared" si="358"/>
        <v>380</v>
      </c>
      <c r="Q738" s="22">
        <f t="shared" si="359"/>
        <v>2380</v>
      </c>
    </row>
    <row r="739" spans="1:17" x14ac:dyDescent="0.3">
      <c r="A739" s="34" t="s">
        <v>1247</v>
      </c>
      <c r="B739" s="16" t="s">
        <v>402</v>
      </c>
      <c r="C739" s="35">
        <v>750000</v>
      </c>
      <c r="D739" s="35">
        <f t="shared" si="350"/>
        <v>142500</v>
      </c>
      <c r="E739" s="35">
        <f t="shared" si="351"/>
        <v>892500</v>
      </c>
      <c r="F739" s="35">
        <v>310000</v>
      </c>
      <c r="G739" s="35">
        <f t="shared" si="352"/>
        <v>58900</v>
      </c>
      <c r="H739" s="35">
        <f t="shared" si="353"/>
        <v>368900</v>
      </c>
      <c r="I739" s="35">
        <v>410000</v>
      </c>
      <c r="J739" s="35">
        <f t="shared" si="354"/>
        <v>77900</v>
      </c>
      <c r="K739" s="35">
        <f t="shared" si="355"/>
        <v>487900</v>
      </c>
      <c r="L739" s="35">
        <v>260000</v>
      </c>
      <c r="M739" s="35">
        <f t="shared" si="356"/>
        <v>49400</v>
      </c>
      <c r="N739" s="35">
        <f t="shared" si="357"/>
        <v>309400</v>
      </c>
      <c r="O739" s="44">
        <v>850000</v>
      </c>
      <c r="P739" s="22">
        <f t="shared" si="358"/>
        <v>161500</v>
      </c>
      <c r="Q739" s="22">
        <f t="shared" si="359"/>
        <v>1011500</v>
      </c>
    </row>
    <row r="740" spans="1:17" x14ac:dyDescent="0.3">
      <c r="A740" s="34" t="s">
        <v>1248</v>
      </c>
      <c r="B740" s="16" t="s">
        <v>403</v>
      </c>
      <c r="C740" s="35">
        <v>780000</v>
      </c>
      <c r="D740" s="35">
        <f t="shared" si="350"/>
        <v>148200</v>
      </c>
      <c r="E740" s="35">
        <f t="shared" si="351"/>
        <v>928200</v>
      </c>
      <c r="F740" s="35">
        <v>310000</v>
      </c>
      <c r="G740" s="35">
        <f t="shared" si="352"/>
        <v>58900</v>
      </c>
      <c r="H740" s="35">
        <f t="shared" si="353"/>
        <v>368900</v>
      </c>
      <c r="I740" s="35">
        <v>410000</v>
      </c>
      <c r="J740" s="35">
        <f t="shared" si="354"/>
        <v>77900</v>
      </c>
      <c r="K740" s="35">
        <f t="shared" si="355"/>
        <v>487900</v>
      </c>
      <c r="L740" s="35">
        <v>270000</v>
      </c>
      <c r="M740" s="35">
        <f t="shared" si="356"/>
        <v>51300</v>
      </c>
      <c r="N740" s="35">
        <f t="shared" si="357"/>
        <v>321300</v>
      </c>
      <c r="O740" s="44">
        <v>860000</v>
      </c>
      <c r="P740" s="22">
        <f t="shared" si="358"/>
        <v>163400</v>
      </c>
      <c r="Q740" s="22">
        <f t="shared" si="359"/>
        <v>1023400</v>
      </c>
    </row>
    <row r="741" spans="1:17" x14ac:dyDescent="0.3">
      <c r="A741" s="34" t="s">
        <v>1249</v>
      </c>
      <c r="B741" s="16" t="s">
        <v>404</v>
      </c>
      <c r="C741" s="35">
        <v>9000</v>
      </c>
      <c r="D741" s="35">
        <f t="shared" si="350"/>
        <v>1710</v>
      </c>
      <c r="E741" s="35">
        <f t="shared" si="351"/>
        <v>10710</v>
      </c>
      <c r="F741" s="35">
        <v>9000</v>
      </c>
      <c r="G741" s="35">
        <f t="shared" si="352"/>
        <v>1710</v>
      </c>
      <c r="H741" s="35">
        <f t="shared" si="353"/>
        <v>10710</v>
      </c>
      <c r="I741" s="35">
        <v>9000</v>
      </c>
      <c r="J741" s="35">
        <f t="shared" si="354"/>
        <v>1710</v>
      </c>
      <c r="K741" s="35">
        <f t="shared" si="355"/>
        <v>10710</v>
      </c>
      <c r="L741" s="35">
        <v>9000</v>
      </c>
      <c r="M741" s="35">
        <f t="shared" si="356"/>
        <v>1710</v>
      </c>
      <c r="N741" s="35">
        <f t="shared" si="357"/>
        <v>10710</v>
      </c>
      <c r="O741" s="44">
        <v>9000</v>
      </c>
      <c r="P741" s="22">
        <f t="shared" si="358"/>
        <v>1710</v>
      </c>
      <c r="Q741" s="22">
        <f t="shared" si="359"/>
        <v>10710</v>
      </c>
    </row>
    <row r="742" spans="1:17" x14ac:dyDescent="0.3">
      <c r="A742" s="34" t="s">
        <v>1250</v>
      </c>
      <c r="B742" s="16" t="s">
        <v>405</v>
      </c>
      <c r="C742" s="35">
        <v>480000</v>
      </c>
      <c r="D742" s="35">
        <f t="shared" si="350"/>
        <v>91200</v>
      </c>
      <c r="E742" s="35">
        <f t="shared" si="351"/>
        <v>571200</v>
      </c>
      <c r="F742" s="35">
        <v>320000</v>
      </c>
      <c r="G742" s="35">
        <f t="shared" si="352"/>
        <v>60800</v>
      </c>
      <c r="H742" s="35">
        <f t="shared" si="353"/>
        <v>380800</v>
      </c>
      <c r="I742" s="35">
        <v>320000</v>
      </c>
      <c r="J742" s="35">
        <f t="shared" si="354"/>
        <v>60800</v>
      </c>
      <c r="K742" s="35">
        <f t="shared" si="355"/>
        <v>380800</v>
      </c>
      <c r="L742" s="35">
        <v>320000</v>
      </c>
      <c r="M742" s="35">
        <f t="shared" si="356"/>
        <v>60800</v>
      </c>
      <c r="N742" s="35">
        <f t="shared" si="357"/>
        <v>380800</v>
      </c>
      <c r="O742" s="44">
        <v>850000</v>
      </c>
      <c r="P742" s="22">
        <f t="shared" si="358"/>
        <v>161500</v>
      </c>
      <c r="Q742" s="22">
        <f t="shared" si="359"/>
        <v>1011500</v>
      </c>
    </row>
    <row r="743" spans="1:17" x14ac:dyDescent="0.3">
      <c r="A743" s="34" t="s">
        <v>1251</v>
      </c>
      <c r="B743" s="16" t="s">
        <v>1126</v>
      </c>
      <c r="C743" s="22">
        <v>2450000</v>
      </c>
      <c r="D743" s="35">
        <f t="shared" si="350"/>
        <v>465500</v>
      </c>
      <c r="E743" s="35">
        <f t="shared" si="351"/>
        <v>2915500</v>
      </c>
      <c r="F743" s="22">
        <v>2450000</v>
      </c>
      <c r="G743" s="35">
        <f t="shared" si="352"/>
        <v>465500</v>
      </c>
      <c r="H743" s="35">
        <f t="shared" si="353"/>
        <v>2915500</v>
      </c>
      <c r="I743" s="22">
        <v>2450000</v>
      </c>
      <c r="J743" s="35">
        <f t="shared" si="354"/>
        <v>465500</v>
      </c>
      <c r="K743" s="35">
        <f t="shared" si="355"/>
        <v>2915500</v>
      </c>
      <c r="L743" s="22">
        <v>2450000</v>
      </c>
      <c r="M743" s="35">
        <f t="shared" si="356"/>
        <v>465500</v>
      </c>
      <c r="N743" s="35">
        <f t="shared" si="357"/>
        <v>2915500</v>
      </c>
      <c r="O743" s="22">
        <v>2450000</v>
      </c>
      <c r="P743" s="22">
        <f t="shared" si="358"/>
        <v>465500</v>
      </c>
      <c r="Q743" s="22">
        <f t="shared" si="359"/>
        <v>2915500</v>
      </c>
    </row>
    <row r="744" spans="1:17" x14ac:dyDescent="0.3">
      <c r="A744" s="34" t="s">
        <v>1252</v>
      </c>
      <c r="B744" s="16" t="s">
        <v>406</v>
      </c>
      <c r="C744" s="35">
        <v>190000</v>
      </c>
      <c r="D744" s="35">
        <f t="shared" si="350"/>
        <v>36100</v>
      </c>
      <c r="E744" s="35">
        <f t="shared" si="351"/>
        <v>226100</v>
      </c>
      <c r="F744" s="35">
        <v>190000</v>
      </c>
      <c r="G744" s="35">
        <f t="shared" si="352"/>
        <v>36100</v>
      </c>
      <c r="H744" s="35">
        <f t="shared" si="353"/>
        <v>226100</v>
      </c>
      <c r="I744" s="35">
        <v>190000</v>
      </c>
      <c r="J744" s="35">
        <f t="shared" si="354"/>
        <v>36100</v>
      </c>
      <c r="K744" s="35">
        <f t="shared" si="355"/>
        <v>226100</v>
      </c>
      <c r="L744" s="35">
        <v>180000</v>
      </c>
      <c r="M744" s="35">
        <f t="shared" si="356"/>
        <v>34200</v>
      </c>
      <c r="N744" s="35">
        <f t="shared" si="357"/>
        <v>214200</v>
      </c>
      <c r="O744" s="44">
        <v>310000</v>
      </c>
      <c r="P744" s="22">
        <f t="shared" si="358"/>
        <v>58900</v>
      </c>
      <c r="Q744" s="22">
        <f t="shared" si="359"/>
        <v>368900</v>
      </c>
    </row>
    <row r="745" spans="1:17" x14ac:dyDescent="0.3">
      <c r="A745" s="34" t="s">
        <v>1253</v>
      </c>
      <c r="B745" s="16" t="s">
        <v>407</v>
      </c>
      <c r="C745" s="35">
        <v>65000</v>
      </c>
      <c r="D745" s="35">
        <f t="shared" si="350"/>
        <v>12350</v>
      </c>
      <c r="E745" s="35">
        <f t="shared" si="351"/>
        <v>77350</v>
      </c>
      <c r="F745" s="35">
        <v>55000</v>
      </c>
      <c r="G745" s="35">
        <f t="shared" si="352"/>
        <v>10450</v>
      </c>
      <c r="H745" s="35">
        <f t="shared" si="353"/>
        <v>65450</v>
      </c>
      <c r="I745" s="35">
        <v>55000</v>
      </c>
      <c r="J745" s="35">
        <f t="shared" si="354"/>
        <v>10450</v>
      </c>
      <c r="K745" s="35">
        <f t="shared" si="355"/>
        <v>65450</v>
      </c>
      <c r="L745" s="35">
        <v>55000</v>
      </c>
      <c r="M745" s="35">
        <f t="shared" si="356"/>
        <v>10450</v>
      </c>
      <c r="N745" s="35">
        <f t="shared" si="357"/>
        <v>65450</v>
      </c>
      <c r="O745" s="36">
        <v>65000</v>
      </c>
      <c r="P745" s="22">
        <f t="shared" si="358"/>
        <v>12350</v>
      </c>
      <c r="Q745" s="22">
        <f t="shared" si="359"/>
        <v>77350</v>
      </c>
    </row>
    <row r="746" spans="1:17" x14ac:dyDescent="0.3">
      <c r="A746" s="34" t="s">
        <v>1254</v>
      </c>
      <c r="B746" s="16" t="s">
        <v>1086</v>
      </c>
      <c r="C746" s="35">
        <v>55000</v>
      </c>
      <c r="D746" s="35">
        <f t="shared" si="350"/>
        <v>10450</v>
      </c>
      <c r="E746" s="35">
        <f t="shared" si="351"/>
        <v>65450</v>
      </c>
      <c r="F746" s="35">
        <v>50000</v>
      </c>
      <c r="G746" s="35">
        <f t="shared" si="352"/>
        <v>9500</v>
      </c>
      <c r="H746" s="35">
        <f t="shared" si="353"/>
        <v>59500</v>
      </c>
      <c r="I746" s="35">
        <v>50000</v>
      </c>
      <c r="J746" s="35">
        <f t="shared" si="354"/>
        <v>9500</v>
      </c>
      <c r="K746" s="35">
        <f t="shared" si="355"/>
        <v>59500</v>
      </c>
      <c r="L746" s="35">
        <v>50000</v>
      </c>
      <c r="M746" s="35">
        <f t="shared" si="356"/>
        <v>9500</v>
      </c>
      <c r="N746" s="35">
        <f t="shared" si="357"/>
        <v>59500</v>
      </c>
      <c r="O746" s="36">
        <v>55000</v>
      </c>
      <c r="P746" s="22">
        <f t="shared" si="358"/>
        <v>10450</v>
      </c>
      <c r="Q746" s="22">
        <f t="shared" si="359"/>
        <v>65450</v>
      </c>
    </row>
    <row r="747" spans="1:17" x14ac:dyDescent="0.3">
      <c r="A747" s="34" t="s">
        <v>1255</v>
      </c>
      <c r="B747" s="16" t="s">
        <v>408</v>
      </c>
      <c r="C747" s="35">
        <v>210000</v>
      </c>
      <c r="D747" s="35">
        <f t="shared" si="350"/>
        <v>39900</v>
      </c>
      <c r="E747" s="35">
        <f t="shared" si="351"/>
        <v>249900</v>
      </c>
      <c r="F747" s="35">
        <v>195000</v>
      </c>
      <c r="G747" s="35">
        <f t="shared" si="352"/>
        <v>37050</v>
      </c>
      <c r="H747" s="35">
        <f t="shared" si="353"/>
        <v>232050</v>
      </c>
      <c r="I747" s="35">
        <v>195000</v>
      </c>
      <c r="J747" s="35">
        <f t="shared" si="354"/>
        <v>37050</v>
      </c>
      <c r="K747" s="35">
        <f t="shared" si="355"/>
        <v>232050</v>
      </c>
      <c r="L747" s="35">
        <v>198000</v>
      </c>
      <c r="M747" s="35">
        <f t="shared" si="356"/>
        <v>37620</v>
      </c>
      <c r="N747" s="35">
        <f t="shared" si="357"/>
        <v>235620</v>
      </c>
      <c r="O747" s="44">
        <v>295000</v>
      </c>
      <c r="P747" s="22">
        <f t="shared" si="358"/>
        <v>56050</v>
      </c>
      <c r="Q747" s="22">
        <f t="shared" si="359"/>
        <v>351050</v>
      </c>
    </row>
    <row r="748" spans="1:17" x14ac:dyDescent="0.3">
      <c r="A748" s="34" t="s">
        <v>1256</v>
      </c>
      <c r="B748" s="16" t="s">
        <v>331</v>
      </c>
      <c r="C748" s="35">
        <v>220000</v>
      </c>
      <c r="D748" s="35">
        <f t="shared" si="350"/>
        <v>41800</v>
      </c>
      <c r="E748" s="35">
        <f t="shared" si="351"/>
        <v>261800</v>
      </c>
      <c r="F748" s="35">
        <v>180000</v>
      </c>
      <c r="G748" s="35">
        <f>F748*19%</f>
        <v>34200</v>
      </c>
      <c r="H748" s="35">
        <f>G748+F748</f>
        <v>214200</v>
      </c>
      <c r="I748" s="35">
        <v>180000</v>
      </c>
      <c r="J748" s="35">
        <f>I748*19%</f>
        <v>34200</v>
      </c>
      <c r="K748" s="35">
        <f>J748+I748</f>
        <v>214200</v>
      </c>
      <c r="L748" s="35">
        <v>180000</v>
      </c>
      <c r="M748" s="35">
        <f t="shared" si="356"/>
        <v>34200</v>
      </c>
      <c r="N748" s="35">
        <f t="shared" si="357"/>
        <v>214200</v>
      </c>
      <c r="O748" s="44">
        <v>260000</v>
      </c>
      <c r="P748" s="22">
        <f>O748*19%</f>
        <v>49400</v>
      </c>
      <c r="Q748" s="22">
        <f>P748+O748</f>
        <v>309400</v>
      </c>
    </row>
    <row r="749" spans="1:17" x14ac:dyDescent="0.3">
      <c r="A749" s="34" t="s">
        <v>1257</v>
      </c>
      <c r="B749" s="16" t="s">
        <v>1094</v>
      </c>
      <c r="C749" s="35">
        <v>160000</v>
      </c>
      <c r="D749" s="35">
        <f t="shared" si="350"/>
        <v>30400</v>
      </c>
      <c r="E749" s="35">
        <f t="shared" si="351"/>
        <v>190400</v>
      </c>
      <c r="F749" s="35">
        <v>150000</v>
      </c>
      <c r="G749" s="35">
        <f>F749*19%</f>
        <v>28500</v>
      </c>
      <c r="H749" s="35">
        <f>G749+F749</f>
        <v>178500</v>
      </c>
      <c r="I749" s="35">
        <v>150000</v>
      </c>
      <c r="J749" s="35">
        <f>I749*19%</f>
        <v>28500</v>
      </c>
      <c r="K749" s="35">
        <f>J749+I749</f>
        <v>178500</v>
      </c>
      <c r="L749" s="35">
        <v>140000</v>
      </c>
      <c r="M749" s="35">
        <f t="shared" si="356"/>
        <v>26600</v>
      </c>
      <c r="N749" s="35">
        <f t="shared" si="357"/>
        <v>166600</v>
      </c>
      <c r="O749" s="44">
        <v>165000</v>
      </c>
      <c r="P749" s="22">
        <f>O749*19%</f>
        <v>31350</v>
      </c>
      <c r="Q749" s="22">
        <f>P749+O749</f>
        <v>196350</v>
      </c>
    </row>
    <row r="750" spans="1:17" x14ac:dyDescent="0.3">
      <c r="A750" s="34" t="s">
        <v>1258</v>
      </c>
      <c r="B750" s="16" t="s">
        <v>371</v>
      </c>
      <c r="C750" s="35">
        <v>1540000</v>
      </c>
      <c r="D750" s="35">
        <f t="shared" si="350"/>
        <v>292600</v>
      </c>
      <c r="E750" s="35">
        <f t="shared" si="351"/>
        <v>1832600</v>
      </c>
      <c r="F750" s="35">
        <v>740000</v>
      </c>
      <c r="G750" s="35">
        <f>F750*19%</f>
        <v>140600</v>
      </c>
      <c r="H750" s="35">
        <f>G750+F750</f>
        <v>880600</v>
      </c>
      <c r="I750" s="35">
        <v>740000</v>
      </c>
      <c r="J750" s="35">
        <f>I750*19%</f>
        <v>140600</v>
      </c>
      <c r="K750" s="35">
        <f>J750+I750</f>
        <v>880600</v>
      </c>
      <c r="L750" s="35">
        <v>650000</v>
      </c>
      <c r="M750" s="35">
        <f t="shared" si="356"/>
        <v>123500</v>
      </c>
      <c r="N750" s="35">
        <f t="shared" si="357"/>
        <v>773500</v>
      </c>
      <c r="O750" s="44">
        <v>1680000</v>
      </c>
      <c r="P750" s="22">
        <f>O750*19%</f>
        <v>319200</v>
      </c>
      <c r="Q750" s="22">
        <f>P750+O750</f>
        <v>1999200</v>
      </c>
    </row>
    <row r="751" spans="1:17" x14ac:dyDescent="0.3">
      <c r="A751" s="34" t="s">
        <v>1259</v>
      </c>
      <c r="B751" s="16" t="s">
        <v>1095</v>
      </c>
      <c r="C751" s="35">
        <v>180000</v>
      </c>
      <c r="D751" s="35">
        <f t="shared" si="350"/>
        <v>34200</v>
      </c>
      <c r="E751" s="35">
        <f t="shared" si="351"/>
        <v>214200</v>
      </c>
      <c r="F751" s="35">
        <v>165000</v>
      </c>
      <c r="G751" s="35">
        <f>F751*19%</f>
        <v>31350</v>
      </c>
      <c r="H751" s="35">
        <f>G751+F751</f>
        <v>196350</v>
      </c>
      <c r="I751" s="35">
        <v>165000</v>
      </c>
      <c r="J751" s="35">
        <f>I751*19%</f>
        <v>31350</v>
      </c>
      <c r="K751" s="35">
        <f>J751+I751</f>
        <v>196350</v>
      </c>
      <c r="L751" s="35">
        <v>160000</v>
      </c>
      <c r="M751" s="35">
        <f t="shared" si="356"/>
        <v>30400</v>
      </c>
      <c r="N751" s="35">
        <f t="shared" si="357"/>
        <v>190400</v>
      </c>
      <c r="O751" s="44">
        <v>190000</v>
      </c>
      <c r="P751" s="22">
        <f>O751*19%</f>
        <v>36100</v>
      </c>
      <c r="Q751" s="22">
        <f>P751+O751</f>
        <v>226100</v>
      </c>
    </row>
    <row r="752" spans="1:17" x14ac:dyDescent="0.3">
      <c r="A752" s="34" t="s">
        <v>1260</v>
      </c>
      <c r="B752" s="16" t="s">
        <v>409</v>
      </c>
      <c r="C752" s="35">
        <v>1729000</v>
      </c>
      <c r="D752" s="35">
        <f t="shared" si="350"/>
        <v>328510</v>
      </c>
      <c r="E752" s="35">
        <f t="shared" si="351"/>
        <v>2057510</v>
      </c>
      <c r="F752" s="35">
        <v>1729000</v>
      </c>
      <c r="G752" s="35">
        <f t="shared" ref="G752:G761" si="360">F752*19%</f>
        <v>328510</v>
      </c>
      <c r="H752" s="35">
        <f t="shared" ref="H752:H761" si="361">G752+F752</f>
        <v>2057510</v>
      </c>
      <c r="I752" s="35">
        <v>1729000</v>
      </c>
      <c r="J752" s="35">
        <f t="shared" ref="J752:J761" si="362">I752*19%</f>
        <v>328510</v>
      </c>
      <c r="K752" s="35">
        <f t="shared" ref="K752:K761" si="363">J752+I752</f>
        <v>2057510</v>
      </c>
      <c r="L752" s="35">
        <v>1729000</v>
      </c>
      <c r="M752" s="35">
        <f t="shared" si="356"/>
        <v>328510</v>
      </c>
      <c r="N752" s="35">
        <f t="shared" si="357"/>
        <v>2057510</v>
      </c>
      <c r="O752" s="36">
        <v>1729000</v>
      </c>
      <c r="P752" s="22">
        <f t="shared" ref="P752:P761" si="364">O752*19%</f>
        <v>328510</v>
      </c>
      <c r="Q752" s="22">
        <f t="shared" ref="Q752:Q761" si="365">P752+O752</f>
        <v>2057510</v>
      </c>
    </row>
    <row r="753" spans="1:20" x14ac:dyDescent="0.3">
      <c r="A753" s="34" t="s">
        <v>1261</v>
      </c>
      <c r="B753" s="16" t="s">
        <v>1050</v>
      </c>
      <c r="C753" s="35">
        <v>55000</v>
      </c>
      <c r="D753" s="35">
        <f t="shared" si="350"/>
        <v>10450</v>
      </c>
      <c r="E753" s="35">
        <f t="shared" si="351"/>
        <v>65450</v>
      </c>
      <c r="F753" s="35">
        <v>55000</v>
      </c>
      <c r="G753" s="35">
        <f t="shared" si="360"/>
        <v>10450</v>
      </c>
      <c r="H753" s="35">
        <f t="shared" si="361"/>
        <v>65450</v>
      </c>
      <c r="I753" s="35">
        <v>55000</v>
      </c>
      <c r="J753" s="35">
        <f t="shared" si="362"/>
        <v>10450</v>
      </c>
      <c r="K753" s="35">
        <f t="shared" si="363"/>
        <v>65450</v>
      </c>
      <c r="L753" s="35">
        <v>55000</v>
      </c>
      <c r="M753" s="35">
        <f t="shared" si="356"/>
        <v>10450</v>
      </c>
      <c r="N753" s="35">
        <f t="shared" si="357"/>
        <v>65450</v>
      </c>
      <c r="O753" s="36">
        <v>55000</v>
      </c>
      <c r="P753" s="22">
        <f t="shared" si="364"/>
        <v>10450</v>
      </c>
      <c r="Q753" s="22">
        <f t="shared" si="365"/>
        <v>65450</v>
      </c>
    </row>
    <row r="754" spans="1:20" x14ac:dyDescent="0.3">
      <c r="A754" s="34" t="s">
        <v>1262</v>
      </c>
      <c r="B754" s="16" t="s">
        <v>1051</v>
      </c>
      <c r="C754" s="35">
        <v>24500</v>
      </c>
      <c r="D754" s="35">
        <f t="shared" si="350"/>
        <v>4655</v>
      </c>
      <c r="E754" s="35">
        <f t="shared" si="351"/>
        <v>29155</v>
      </c>
      <c r="F754" s="35">
        <v>24500</v>
      </c>
      <c r="G754" s="35">
        <f t="shared" si="360"/>
        <v>4655</v>
      </c>
      <c r="H754" s="35">
        <f t="shared" si="361"/>
        <v>29155</v>
      </c>
      <c r="I754" s="35">
        <v>24500</v>
      </c>
      <c r="J754" s="35">
        <f t="shared" si="362"/>
        <v>4655</v>
      </c>
      <c r="K754" s="35">
        <f t="shared" si="363"/>
        <v>29155</v>
      </c>
      <c r="L754" s="35">
        <v>24500</v>
      </c>
      <c r="M754" s="35">
        <f t="shared" si="356"/>
        <v>4655</v>
      </c>
      <c r="N754" s="35">
        <f t="shared" si="357"/>
        <v>29155</v>
      </c>
      <c r="O754" s="36">
        <v>24500</v>
      </c>
      <c r="P754" s="22">
        <f t="shared" si="364"/>
        <v>4655</v>
      </c>
      <c r="Q754" s="22">
        <f t="shared" si="365"/>
        <v>29155</v>
      </c>
    </row>
    <row r="755" spans="1:20" x14ac:dyDescent="0.3">
      <c r="A755" s="34" t="s">
        <v>1263</v>
      </c>
      <c r="B755" s="16" t="s">
        <v>410</v>
      </c>
      <c r="C755" s="35">
        <v>650000</v>
      </c>
      <c r="D755" s="35">
        <f t="shared" si="350"/>
        <v>123500</v>
      </c>
      <c r="E755" s="35">
        <f t="shared" si="351"/>
        <v>773500</v>
      </c>
      <c r="F755" s="35">
        <v>650000</v>
      </c>
      <c r="G755" s="35">
        <f t="shared" si="360"/>
        <v>123500</v>
      </c>
      <c r="H755" s="35">
        <f t="shared" si="361"/>
        <v>773500</v>
      </c>
      <c r="I755" s="35">
        <v>650000</v>
      </c>
      <c r="J755" s="35">
        <f t="shared" si="362"/>
        <v>123500</v>
      </c>
      <c r="K755" s="35">
        <f t="shared" si="363"/>
        <v>773500</v>
      </c>
      <c r="L755" s="35">
        <v>650000</v>
      </c>
      <c r="M755" s="35">
        <f t="shared" si="356"/>
        <v>123500</v>
      </c>
      <c r="N755" s="35">
        <f t="shared" si="357"/>
        <v>773500</v>
      </c>
      <c r="O755" s="44">
        <v>650000</v>
      </c>
      <c r="P755" s="22">
        <f t="shared" si="364"/>
        <v>123500</v>
      </c>
      <c r="Q755" s="22">
        <f t="shared" si="365"/>
        <v>773500</v>
      </c>
    </row>
    <row r="756" spans="1:20" x14ac:dyDescent="0.3">
      <c r="A756" s="37" t="s">
        <v>1389</v>
      </c>
      <c r="B756" s="18" t="s">
        <v>1507</v>
      </c>
      <c r="C756" s="38" t="s">
        <v>599</v>
      </c>
      <c r="D756" s="38" t="s">
        <v>599</v>
      </c>
      <c r="E756" s="38" t="s">
        <v>599</v>
      </c>
      <c r="F756" s="38">
        <v>85000</v>
      </c>
      <c r="G756" s="38">
        <f t="shared" si="360"/>
        <v>16150</v>
      </c>
      <c r="H756" s="38">
        <f t="shared" si="361"/>
        <v>101150</v>
      </c>
      <c r="I756" s="38">
        <v>85000</v>
      </c>
      <c r="J756" s="38">
        <f t="shared" si="362"/>
        <v>16150</v>
      </c>
      <c r="K756" s="38">
        <f t="shared" si="363"/>
        <v>101150</v>
      </c>
      <c r="L756" s="38" t="s">
        <v>599</v>
      </c>
      <c r="M756" s="38" t="s">
        <v>599</v>
      </c>
      <c r="N756" s="38" t="s">
        <v>599</v>
      </c>
      <c r="O756" s="38" t="s">
        <v>599</v>
      </c>
      <c r="P756" s="38" t="s">
        <v>599</v>
      </c>
      <c r="Q756" s="38" t="s">
        <v>599</v>
      </c>
      <c r="R756" s="42"/>
      <c r="S756" s="42"/>
      <c r="T756" s="42"/>
    </row>
    <row r="757" spans="1:20" x14ac:dyDescent="0.3">
      <c r="A757" s="34" t="s">
        <v>1390</v>
      </c>
      <c r="B757" s="16" t="s">
        <v>411</v>
      </c>
      <c r="C757" s="35">
        <v>18000</v>
      </c>
      <c r="D757" s="35">
        <f t="shared" si="350"/>
        <v>3420</v>
      </c>
      <c r="E757" s="35">
        <f t="shared" si="351"/>
        <v>21420</v>
      </c>
      <c r="F757" s="35">
        <v>18000</v>
      </c>
      <c r="G757" s="35">
        <f t="shared" si="360"/>
        <v>3420</v>
      </c>
      <c r="H757" s="35">
        <f t="shared" si="361"/>
        <v>21420</v>
      </c>
      <c r="I757" s="35">
        <v>18000</v>
      </c>
      <c r="J757" s="35">
        <f t="shared" si="362"/>
        <v>3420</v>
      </c>
      <c r="K757" s="35">
        <f t="shared" si="363"/>
        <v>21420</v>
      </c>
      <c r="L757" s="35">
        <v>18000</v>
      </c>
      <c r="M757" s="35">
        <f t="shared" si="356"/>
        <v>3420</v>
      </c>
      <c r="N757" s="35">
        <f t="shared" si="357"/>
        <v>21420</v>
      </c>
      <c r="O757" s="36">
        <v>18000</v>
      </c>
      <c r="P757" s="22">
        <f t="shared" si="364"/>
        <v>3420</v>
      </c>
      <c r="Q757" s="22">
        <f t="shared" si="365"/>
        <v>21420</v>
      </c>
    </row>
    <row r="758" spans="1:20" x14ac:dyDescent="0.3">
      <c r="A758" s="34" t="s">
        <v>1521</v>
      </c>
      <c r="B758" s="16" t="s">
        <v>412</v>
      </c>
      <c r="C758" s="35">
        <v>18000</v>
      </c>
      <c r="D758" s="35">
        <f t="shared" si="350"/>
        <v>3420</v>
      </c>
      <c r="E758" s="35">
        <f t="shared" si="351"/>
        <v>21420</v>
      </c>
      <c r="F758" s="35">
        <v>18000</v>
      </c>
      <c r="G758" s="35">
        <f t="shared" si="360"/>
        <v>3420</v>
      </c>
      <c r="H758" s="35">
        <f t="shared" si="361"/>
        <v>21420</v>
      </c>
      <c r="I758" s="35">
        <v>18000</v>
      </c>
      <c r="J758" s="35">
        <f t="shared" si="362"/>
        <v>3420</v>
      </c>
      <c r="K758" s="35">
        <f t="shared" si="363"/>
        <v>21420</v>
      </c>
      <c r="L758" s="35">
        <v>18000</v>
      </c>
      <c r="M758" s="35">
        <f t="shared" si="356"/>
        <v>3420</v>
      </c>
      <c r="N758" s="35">
        <f t="shared" si="357"/>
        <v>21420</v>
      </c>
      <c r="O758" s="36">
        <v>18000</v>
      </c>
      <c r="P758" s="22">
        <f t="shared" si="364"/>
        <v>3420</v>
      </c>
      <c r="Q758" s="22">
        <f t="shared" si="365"/>
        <v>21420</v>
      </c>
    </row>
    <row r="759" spans="1:20" x14ac:dyDescent="0.3">
      <c r="A759" s="34" t="s">
        <v>1522</v>
      </c>
      <c r="B759" s="16" t="s">
        <v>413</v>
      </c>
      <c r="C759" s="35">
        <v>18000</v>
      </c>
      <c r="D759" s="35">
        <f t="shared" si="350"/>
        <v>3420</v>
      </c>
      <c r="E759" s="35">
        <f t="shared" si="351"/>
        <v>21420</v>
      </c>
      <c r="F759" s="35">
        <v>18000</v>
      </c>
      <c r="G759" s="35">
        <f t="shared" si="360"/>
        <v>3420</v>
      </c>
      <c r="H759" s="35">
        <f t="shared" si="361"/>
        <v>21420</v>
      </c>
      <c r="I759" s="35">
        <v>18000</v>
      </c>
      <c r="J759" s="35">
        <f t="shared" si="362"/>
        <v>3420</v>
      </c>
      <c r="K759" s="35">
        <f t="shared" si="363"/>
        <v>21420</v>
      </c>
      <c r="L759" s="35">
        <v>18000</v>
      </c>
      <c r="M759" s="35">
        <f t="shared" si="356"/>
        <v>3420</v>
      </c>
      <c r="N759" s="35">
        <f t="shared" si="357"/>
        <v>21420</v>
      </c>
      <c r="O759" s="36">
        <v>18000</v>
      </c>
      <c r="P759" s="22">
        <f t="shared" si="364"/>
        <v>3420</v>
      </c>
      <c r="Q759" s="22">
        <f t="shared" si="365"/>
        <v>21420</v>
      </c>
    </row>
    <row r="760" spans="1:20" x14ac:dyDescent="0.3">
      <c r="A760" s="34" t="s">
        <v>1523</v>
      </c>
      <c r="B760" s="16" t="s">
        <v>414</v>
      </c>
      <c r="C760" s="35">
        <v>9000</v>
      </c>
      <c r="D760" s="35">
        <f t="shared" si="350"/>
        <v>1710</v>
      </c>
      <c r="E760" s="35">
        <f t="shared" si="351"/>
        <v>10710</v>
      </c>
      <c r="F760" s="35">
        <v>9000</v>
      </c>
      <c r="G760" s="35">
        <f t="shared" si="360"/>
        <v>1710</v>
      </c>
      <c r="H760" s="35">
        <f t="shared" si="361"/>
        <v>10710</v>
      </c>
      <c r="I760" s="35">
        <v>9000</v>
      </c>
      <c r="J760" s="35">
        <f t="shared" si="362"/>
        <v>1710</v>
      </c>
      <c r="K760" s="35">
        <f t="shared" si="363"/>
        <v>10710</v>
      </c>
      <c r="L760" s="35">
        <v>9000</v>
      </c>
      <c r="M760" s="35">
        <f t="shared" si="356"/>
        <v>1710</v>
      </c>
      <c r="N760" s="35">
        <f t="shared" si="357"/>
        <v>10710</v>
      </c>
      <c r="O760" s="36">
        <v>9000</v>
      </c>
      <c r="P760" s="22">
        <f t="shared" si="364"/>
        <v>1710</v>
      </c>
      <c r="Q760" s="22">
        <f t="shared" si="365"/>
        <v>10710</v>
      </c>
    </row>
    <row r="761" spans="1:20" x14ac:dyDescent="0.3">
      <c r="A761" s="34" t="s">
        <v>1538</v>
      </c>
      <c r="B761" s="16" t="s">
        <v>415</v>
      </c>
      <c r="C761" s="35">
        <v>20000</v>
      </c>
      <c r="D761" s="35">
        <f t="shared" si="350"/>
        <v>3800</v>
      </c>
      <c r="E761" s="35">
        <f t="shared" si="351"/>
        <v>23800</v>
      </c>
      <c r="F761" s="35">
        <v>28000</v>
      </c>
      <c r="G761" s="35">
        <f t="shared" si="360"/>
        <v>5320</v>
      </c>
      <c r="H761" s="35">
        <f t="shared" si="361"/>
        <v>33320</v>
      </c>
      <c r="I761" s="35">
        <v>28000</v>
      </c>
      <c r="J761" s="35">
        <f t="shared" si="362"/>
        <v>5320</v>
      </c>
      <c r="K761" s="35">
        <f t="shared" si="363"/>
        <v>33320</v>
      </c>
      <c r="L761" s="35">
        <v>20000</v>
      </c>
      <c r="M761" s="35">
        <f t="shared" si="356"/>
        <v>3800</v>
      </c>
      <c r="N761" s="35">
        <f t="shared" si="357"/>
        <v>23800</v>
      </c>
      <c r="O761" s="36">
        <v>28000</v>
      </c>
      <c r="P761" s="22">
        <f t="shared" si="364"/>
        <v>5320</v>
      </c>
      <c r="Q761" s="22">
        <f t="shared" si="365"/>
        <v>33320</v>
      </c>
    </row>
    <row r="762" spans="1:20" x14ac:dyDescent="0.3">
      <c r="A762" s="49">
        <v>7</v>
      </c>
      <c r="B762" s="47" t="s">
        <v>416</v>
      </c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5"/>
    </row>
    <row r="763" spans="1:20" x14ac:dyDescent="0.3">
      <c r="A763" s="34" t="s">
        <v>760</v>
      </c>
      <c r="B763" s="16" t="s">
        <v>417</v>
      </c>
      <c r="C763" s="35">
        <v>240000</v>
      </c>
      <c r="D763" s="35">
        <f t="shared" ref="D763:D776" si="366">C763*19%</f>
        <v>45600</v>
      </c>
      <c r="E763" s="35">
        <f t="shared" ref="E763:E776" si="367">D763+C763</f>
        <v>285600</v>
      </c>
      <c r="F763" s="35">
        <v>140000</v>
      </c>
      <c r="G763" s="35">
        <f t="shared" ref="G763:G776" si="368">F763*19%</f>
        <v>26600</v>
      </c>
      <c r="H763" s="35">
        <f t="shared" ref="H763:H776" si="369">G763+F763</f>
        <v>166600</v>
      </c>
      <c r="I763" s="35">
        <v>210000</v>
      </c>
      <c r="J763" s="35">
        <f t="shared" ref="J763:J776" si="370">I763*19%</f>
        <v>39900</v>
      </c>
      <c r="K763" s="35">
        <f t="shared" ref="K763:K776" si="371">J763+I763</f>
        <v>249900</v>
      </c>
      <c r="L763" s="35">
        <v>120000</v>
      </c>
      <c r="M763" s="35">
        <f t="shared" ref="M763:M776" si="372">L763*19%</f>
        <v>22800</v>
      </c>
      <c r="N763" s="35">
        <f t="shared" ref="N763:N776" si="373">M763+L763</f>
        <v>142800</v>
      </c>
      <c r="O763" s="44">
        <v>380000</v>
      </c>
      <c r="P763" s="22">
        <f t="shared" ref="P763:P776" si="374">O763*19%</f>
        <v>72200</v>
      </c>
      <c r="Q763" s="22">
        <f t="shared" ref="Q763:Q776" si="375">P763+O763</f>
        <v>452200</v>
      </c>
    </row>
    <row r="764" spans="1:20" x14ac:dyDescent="0.3">
      <c r="A764" s="34" t="s">
        <v>761</v>
      </c>
      <c r="B764" s="16" t="s">
        <v>418</v>
      </c>
      <c r="C764" s="35">
        <v>1100000</v>
      </c>
      <c r="D764" s="35">
        <f t="shared" si="366"/>
        <v>209000</v>
      </c>
      <c r="E764" s="35">
        <f t="shared" si="367"/>
        <v>1309000</v>
      </c>
      <c r="F764" s="35">
        <v>600000</v>
      </c>
      <c r="G764" s="35">
        <f t="shared" si="368"/>
        <v>114000</v>
      </c>
      <c r="H764" s="35">
        <f t="shared" si="369"/>
        <v>714000</v>
      </c>
      <c r="I764" s="35">
        <v>1230000</v>
      </c>
      <c r="J764" s="35">
        <f t="shared" si="370"/>
        <v>233700</v>
      </c>
      <c r="K764" s="35">
        <f t="shared" si="371"/>
        <v>1463700</v>
      </c>
      <c r="L764" s="35">
        <v>550000</v>
      </c>
      <c r="M764" s="35">
        <f t="shared" si="372"/>
        <v>104500</v>
      </c>
      <c r="N764" s="35">
        <f t="shared" si="373"/>
        <v>654500</v>
      </c>
      <c r="O764" s="44">
        <v>1640000</v>
      </c>
      <c r="P764" s="22">
        <f t="shared" si="374"/>
        <v>311600</v>
      </c>
      <c r="Q764" s="22">
        <f t="shared" si="375"/>
        <v>1951600</v>
      </c>
    </row>
    <row r="765" spans="1:20" x14ac:dyDescent="0.3">
      <c r="A765" s="34" t="s">
        <v>762</v>
      </c>
      <c r="B765" s="16" t="s">
        <v>419</v>
      </c>
      <c r="C765" s="35">
        <v>210000</v>
      </c>
      <c r="D765" s="35">
        <f t="shared" si="366"/>
        <v>39900</v>
      </c>
      <c r="E765" s="35">
        <f t="shared" si="367"/>
        <v>249900</v>
      </c>
      <c r="F765" s="35">
        <v>195000</v>
      </c>
      <c r="G765" s="35">
        <f t="shared" si="368"/>
        <v>37050</v>
      </c>
      <c r="H765" s="35">
        <f t="shared" si="369"/>
        <v>232050</v>
      </c>
      <c r="I765" s="35">
        <v>195000</v>
      </c>
      <c r="J765" s="35">
        <f t="shared" si="370"/>
        <v>37050</v>
      </c>
      <c r="K765" s="35">
        <f t="shared" si="371"/>
        <v>232050</v>
      </c>
      <c r="L765" s="35">
        <v>180000</v>
      </c>
      <c r="M765" s="35">
        <f t="shared" si="372"/>
        <v>34200</v>
      </c>
      <c r="N765" s="35">
        <f t="shared" si="373"/>
        <v>214200</v>
      </c>
      <c r="O765" s="44">
        <v>260000</v>
      </c>
      <c r="P765" s="22">
        <f t="shared" si="374"/>
        <v>49400</v>
      </c>
      <c r="Q765" s="22">
        <f t="shared" si="375"/>
        <v>309400</v>
      </c>
    </row>
    <row r="766" spans="1:20" x14ac:dyDescent="0.3">
      <c r="A766" s="34" t="s">
        <v>763</v>
      </c>
      <c r="B766" s="16" t="s">
        <v>420</v>
      </c>
      <c r="C766" s="35">
        <v>198000</v>
      </c>
      <c r="D766" s="35">
        <f t="shared" si="366"/>
        <v>37620</v>
      </c>
      <c r="E766" s="35">
        <f t="shared" si="367"/>
        <v>235620</v>
      </c>
      <c r="F766" s="35">
        <v>190000</v>
      </c>
      <c r="G766" s="35">
        <f t="shared" si="368"/>
        <v>36100</v>
      </c>
      <c r="H766" s="35">
        <f t="shared" si="369"/>
        <v>226100</v>
      </c>
      <c r="I766" s="35">
        <v>190000</v>
      </c>
      <c r="J766" s="35">
        <f t="shared" si="370"/>
        <v>36100</v>
      </c>
      <c r="K766" s="35">
        <f t="shared" si="371"/>
        <v>226100</v>
      </c>
      <c r="L766" s="35">
        <v>185000</v>
      </c>
      <c r="M766" s="35">
        <f t="shared" si="372"/>
        <v>35150</v>
      </c>
      <c r="N766" s="35">
        <f t="shared" si="373"/>
        <v>220150</v>
      </c>
      <c r="O766" s="44">
        <v>240000</v>
      </c>
      <c r="P766" s="22">
        <f t="shared" si="374"/>
        <v>45600</v>
      </c>
      <c r="Q766" s="22">
        <f t="shared" si="375"/>
        <v>285600</v>
      </c>
    </row>
    <row r="767" spans="1:20" x14ac:dyDescent="0.3">
      <c r="A767" s="34" t="s">
        <v>764</v>
      </c>
      <c r="B767" s="16" t="s">
        <v>421</v>
      </c>
      <c r="C767" s="35">
        <v>480000</v>
      </c>
      <c r="D767" s="35">
        <f t="shared" si="366"/>
        <v>91200</v>
      </c>
      <c r="E767" s="35">
        <f t="shared" si="367"/>
        <v>571200</v>
      </c>
      <c r="F767" s="35">
        <v>480000</v>
      </c>
      <c r="G767" s="35">
        <f t="shared" si="368"/>
        <v>91200</v>
      </c>
      <c r="H767" s="35">
        <f t="shared" si="369"/>
        <v>571200</v>
      </c>
      <c r="I767" s="35">
        <v>480000</v>
      </c>
      <c r="J767" s="35">
        <f t="shared" si="370"/>
        <v>91200</v>
      </c>
      <c r="K767" s="35">
        <f t="shared" si="371"/>
        <v>571200</v>
      </c>
      <c r="L767" s="35">
        <v>410000</v>
      </c>
      <c r="M767" s="35">
        <f t="shared" si="372"/>
        <v>77900</v>
      </c>
      <c r="N767" s="35">
        <f t="shared" si="373"/>
        <v>487900</v>
      </c>
      <c r="O767" s="44">
        <v>650000</v>
      </c>
      <c r="P767" s="22">
        <f t="shared" si="374"/>
        <v>123500</v>
      </c>
      <c r="Q767" s="22">
        <f t="shared" si="375"/>
        <v>773500</v>
      </c>
    </row>
    <row r="768" spans="1:20" x14ac:dyDescent="0.3">
      <c r="A768" s="34" t="s">
        <v>765</v>
      </c>
      <c r="B768" s="16" t="s">
        <v>422</v>
      </c>
      <c r="C768" s="35">
        <v>1650000</v>
      </c>
      <c r="D768" s="35">
        <f t="shared" si="366"/>
        <v>313500</v>
      </c>
      <c r="E768" s="35">
        <f t="shared" si="367"/>
        <v>1963500</v>
      </c>
      <c r="F768" s="35">
        <v>1280000</v>
      </c>
      <c r="G768" s="35">
        <f t="shared" si="368"/>
        <v>243200</v>
      </c>
      <c r="H768" s="35">
        <f t="shared" si="369"/>
        <v>1523200</v>
      </c>
      <c r="I768" s="35">
        <v>2100000</v>
      </c>
      <c r="J768" s="35">
        <f t="shared" si="370"/>
        <v>399000</v>
      </c>
      <c r="K768" s="35">
        <f t="shared" si="371"/>
        <v>2499000</v>
      </c>
      <c r="L768" s="35">
        <v>980000</v>
      </c>
      <c r="M768" s="35">
        <f t="shared" si="372"/>
        <v>186200</v>
      </c>
      <c r="N768" s="35">
        <f t="shared" si="373"/>
        <v>1166200</v>
      </c>
      <c r="O768" s="44">
        <v>3850000</v>
      </c>
      <c r="P768" s="22">
        <f t="shared" si="374"/>
        <v>731500</v>
      </c>
      <c r="Q768" s="22">
        <f t="shared" si="375"/>
        <v>4581500</v>
      </c>
    </row>
    <row r="769" spans="1:17" x14ac:dyDescent="0.3">
      <c r="A769" s="34" t="s">
        <v>766</v>
      </c>
      <c r="B769" s="16" t="s">
        <v>423</v>
      </c>
      <c r="C769" s="35">
        <v>45000</v>
      </c>
      <c r="D769" s="35">
        <f t="shared" si="366"/>
        <v>8550</v>
      </c>
      <c r="E769" s="35">
        <f t="shared" si="367"/>
        <v>53550</v>
      </c>
      <c r="F769" s="35">
        <v>45000</v>
      </c>
      <c r="G769" s="35">
        <f t="shared" si="368"/>
        <v>8550</v>
      </c>
      <c r="H769" s="35">
        <f t="shared" si="369"/>
        <v>53550</v>
      </c>
      <c r="I769" s="35">
        <v>65000</v>
      </c>
      <c r="J769" s="35">
        <f t="shared" si="370"/>
        <v>12350</v>
      </c>
      <c r="K769" s="35">
        <f t="shared" si="371"/>
        <v>77350</v>
      </c>
      <c r="L769" s="35">
        <v>40000</v>
      </c>
      <c r="M769" s="35">
        <f t="shared" si="372"/>
        <v>7600</v>
      </c>
      <c r="N769" s="35">
        <f t="shared" si="373"/>
        <v>47600</v>
      </c>
      <c r="O769" s="44">
        <v>48000</v>
      </c>
      <c r="P769" s="22">
        <f t="shared" si="374"/>
        <v>9120</v>
      </c>
      <c r="Q769" s="22">
        <f t="shared" si="375"/>
        <v>57120</v>
      </c>
    </row>
    <row r="770" spans="1:17" x14ac:dyDescent="0.3">
      <c r="A770" s="34" t="s">
        <v>767</v>
      </c>
      <c r="B770" s="16" t="s">
        <v>424</v>
      </c>
      <c r="C770" s="35">
        <v>290000</v>
      </c>
      <c r="D770" s="35">
        <f t="shared" si="366"/>
        <v>55100</v>
      </c>
      <c r="E770" s="35">
        <f t="shared" si="367"/>
        <v>345100</v>
      </c>
      <c r="F770" s="35">
        <v>280000</v>
      </c>
      <c r="G770" s="35">
        <f t="shared" si="368"/>
        <v>53200</v>
      </c>
      <c r="H770" s="35">
        <f t="shared" si="369"/>
        <v>333200</v>
      </c>
      <c r="I770" s="35">
        <v>450000</v>
      </c>
      <c r="J770" s="35">
        <f t="shared" si="370"/>
        <v>85500</v>
      </c>
      <c r="K770" s="35">
        <f t="shared" si="371"/>
        <v>535500</v>
      </c>
      <c r="L770" s="35">
        <v>260000</v>
      </c>
      <c r="M770" s="35">
        <f t="shared" si="372"/>
        <v>49400</v>
      </c>
      <c r="N770" s="35">
        <f t="shared" si="373"/>
        <v>309400</v>
      </c>
      <c r="O770" s="44">
        <v>380000</v>
      </c>
      <c r="P770" s="22">
        <f t="shared" si="374"/>
        <v>72200</v>
      </c>
      <c r="Q770" s="22">
        <f t="shared" si="375"/>
        <v>452200</v>
      </c>
    </row>
    <row r="771" spans="1:17" x14ac:dyDescent="0.3">
      <c r="A771" s="34" t="s">
        <v>768</v>
      </c>
      <c r="B771" s="16" t="s">
        <v>1102</v>
      </c>
      <c r="C771" s="35">
        <v>58000</v>
      </c>
      <c r="D771" s="35">
        <f t="shared" si="366"/>
        <v>11020</v>
      </c>
      <c r="E771" s="35">
        <f t="shared" si="367"/>
        <v>69020</v>
      </c>
      <c r="F771" s="35">
        <v>55000</v>
      </c>
      <c r="G771" s="35">
        <f t="shared" si="368"/>
        <v>10450</v>
      </c>
      <c r="H771" s="35">
        <f t="shared" si="369"/>
        <v>65450</v>
      </c>
      <c r="I771" s="35">
        <v>55000</v>
      </c>
      <c r="J771" s="35">
        <f t="shared" si="370"/>
        <v>10450</v>
      </c>
      <c r="K771" s="35">
        <f t="shared" si="371"/>
        <v>65450</v>
      </c>
      <c r="L771" s="35">
        <v>55000</v>
      </c>
      <c r="M771" s="35">
        <f t="shared" si="372"/>
        <v>10450</v>
      </c>
      <c r="N771" s="35">
        <f t="shared" si="373"/>
        <v>65450</v>
      </c>
      <c r="O771" s="44">
        <v>85000</v>
      </c>
      <c r="P771" s="22">
        <f t="shared" si="374"/>
        <v>16150</v>
      </c>
      <c r="Q771" s="22">
        <f t="shared" si="375"/>
        <v>101150</v>
      </c>
    </row>
    <row r="772" spans="1:17" x14ac:dyDescent="0.3">
      <c r="A772" s="34" t="s">
        <v>769</v>
      </c>
      <c r="B772" s="16" t="s">
        <v>425</v>
      </c>
      <c r="C772" s="35">
        <v>320000</v>
      </c>
      <c r="D772" s="35">
        <f t="shared" si="366"/>
        <v>60800</v>
      </c>
      <c r="E772" s="35">
        <f t="shared" si="367"/>
        <v>380800</v>
      </c>
      <c r="F772" s="35">
        <v>340000</v>
      </c>
      <c r="G772" s="35">
        <f t="shared" si="368"/>
        <v>64600</v>
      </c>
      <c r="H772" s="35">
        <f t="shared" si="369"/>
        <v>404600</v>
      </c>
      <c r="I772" s="35">
        <v>340000</v>
      </c>
      <c r="J772" s="35">
        <f t="shared" si="370"/>
        <v>64600</v>
      </c>
      <c r="K772" s="35">
        <f t="shared" si="371"/>
        <v>404600</v>
      </c>
      <c r="L772" s="35">
        <v>270000</v>
      </c>
      <c r="M772" s="35">
        <f t="shared" si="372"/>
        <v>51300</v>
      </c>
      <c r="N772" s="35">
        <f t="shared" si="373"/>
        <v>321300</v>
      </c>
      <c r="O772" s="44">
        <v>420000</v>
      </c>
      <c r="P772" s="22">
        <f t="shared" si="374"/>
        <v>79800</v>
      </c>
      <c r="Q772" s="22">
        <f t="shared" si="375"/>
        <v>499800</v>
      </c>
    </row>
    <row r="773" spans="1:17" x14ac:dyDescent="0.3">
      <c r="A773" s="34" t="s">
        <v>770</v>
      </c>
      <c r="B773" s="16" t="s">
        <v>1034</v>
      </c>
      <c r="C773" s="35">
        <v>165000</v>
      </c>
      <c r="D773" s="35">
        <f t="shared" si="366"/>
        <v>31350</v>
      </c>
      <c r="E773" s="35">
        <f t="shared" si="367"/>
        <v>196350</v>
      </c>
      <c r="F773" s="35">
        <v>155000</v>
      </c>
      <c r="G773" s="35">
        <f t="shared" si="368"/>
        <v>29450</v>
      </c>
      <c r="H773" s="35">
        <f t="shared" si="369"/>
        <v>184450</v>
      </c>
      <c r="I773" s="35">
        <v>165000</v>
      </c>
      <c r="J773" s="35">
        <f t="shared" si="370"/>
        <v>31350</v>
      </c>
      <c r="K773" s="35">
        <f t="shared" si="371"/>
        <v>196350</v>
      </c>
      <c r="L773" s="35">
        <v>145000</v>
      </c>
      <c r="M773" s="35">
        <f t="shared" si="372"/>
        <v>27550</v>
      </c>
      <c r="N773" s="35">
        <f t="shared" si="373"/>
        <v>172550</v>
      </c>
      <c r="O773" s="44">
        <v>240000</v>
      </c>
      <c r="P773" s="22">
        <f t="shared" si="374"/>
        <v>45600</v>
      </c>
      <c r="Q773" s="22">
        <f t="shared" si="375"/>
        <v>285600</v>
      </c>
    </row>
    <row r="774" spans="1:17" x14ac:dyDescent="0.3">
      <c r="A774" s="34" t="s">
        <v>771</v>
      </c>
      <c r="B774" s="16" t="s">
        <v>1035</v>
      </c>
      <c r="C774" s="35">
        <v>175000</v>
      </c>
      <c r="D774" s="35">
        <f t="shared" si="366"/>
        <v>33250</v>
      </c>
      <c r="E774" s="35">
        <f t="shared" si="367"/>
        <v>208250</v>
      </c>
      <c r="F774" s="35">
        <v>165000</v>
      </c>
      <c r="G774" s="35">
        <f t="shared" si="368"/>
        <v>31350</v>
      </c>
      <c r="H774" s="35">
        <f t="shared" si="369"/>
        <v>196350</v>
      </c>
      <c r="I774" s="35">
        <v>175000</v>
      </c>
      <c r="J774" s="35">
        <f t="shared" si="370"/>
        <v>33250</v>
      </c>
      <c r="K774" s="35">
        <f t="shared" si="371"/>
        <v>208250</v>
      </c>
      <c r="L774" s="35">
        <v>145000</v>
      </c>
      <c r="M774" s="35">
        <f t="shared" si="372"/>
        <v>27550</v>
      </c>
      <c r="N774" s="35">
        <f t="shared" si="373"/>
        <v>172550</v>
      </c>
      <c r="O774" s="44">
        <v>210000</v>
      </c>
      <c r="P774" s="22">
        <f t="shared" si="374"/>
        <v>39900</v>
      </c>
      <c r="Q774" s="22">
        <f t="shared" si="375"/>
        <v>249900</v>
      </c>
    </row>
    <row r="775" spans="1:17" x14ac:dyDescent="0.3">
      <c r="A775" s="34" t="s">
        <v>772</v>
      </c>
      <c r="B775" s="16" t="s">
        <v>1036</v>
      </c>
      <c r="C775" s="35">
        <v>155000</v>
      </c>
      <c r="D775" s="35">
        <f t="shared" si="366"/>
        <v>29450</v>
      </c>
      <c r="E775" s="35">
        <f t="shared" si="367"/>
        <v>184450</v>
      </c>
      <c r="F775" s="35">
        <v>155000</v>
      </c>
      <c r="G775" s="35">
        <f t="shared" si="368"/>
        <v>29450</v>
      </c>
      <c r="H775" s="35">
        <f t="shared" si="369"/>
        <v>184450</v>
      </c>
      <c r="I775" s="35">
        <v>165000</v>
      </c>
      <c r="J775" s="35">
        <f t="shared" si="370"/>
        <v>31350</v>
      </c>
      <c r="K775" s="35">
        <f t="shared" si="371"/>
        <v>196350</v>
      </c>
      <c r="L775" s="35">
        <v>145000</v>
      </c>
      <c r="M775" s="35">
        <f t="shared" si="372"/>
        <v>27550</v>
      </c>
      <c r="N775" s="35">
        <f t="shared" si="373"/>
        <v>172550</v>
      </c>
      <c r="O775" s="44">
        <v>220000</v>
      </c>
      <c r="P775" s="22">
        <f t="shared" si="374"/>
        <v>41800</v>
      </c>
      <c r="Q775" s="22">
        <f t="shared" si="375"/>
        <v>261800</v>
      </c>
    </row>
    <row r="776" spans="1:17" x14ac:dyDescent="0.3">
      <c r="A776" s="34" t="s">
        <v>773</v>
      </c>
      <c r="B776" s="16" t="s">
        <v>426</v>
      </c>
      <c r="C776" s="35">
        <v>15000</v>
      </c>
      <c r="D776" s="35">
        <f t="shared" si="366"/>
        <v>2850</v>
      </c>
      <c r="E776" s="35">
        <f t="shared" si="367"/>
        <v>17850</v>
      </c>
      <c r="F776" s="35">
        <v>15000</v>
      </c>
      <c r="G776" s="35">
        <f t="shared" si="368"/>
        <v>2850</v>
      </c>
      <c r="H776" s="35">
        <f t="shared" si="369"/>
        <v>17850</v>
      </c>
      <c r="I776" s="35">
        <v>15000</v>
      </c>
      <c r="J776" s="35">
        <f t="shared" si="370"/>
        <v>2850</v>
      </c>
      <c r="K776" s="35">
        <f t="shared" si="371"/>
        <v>17850</v>
      </c>
      <c r="L776" s="35">
        <v>15000</v>
      </c>
      <c r="M776" s="35">
        <f t="shared" si="372"/>
        <v>2850</v>
      </c>
      <c r="N776" s="35">
        <f t="shared" si="373"/>
        <v>17850</v>
      </c>
      <c r="O776" s="44">
        <v>25000</v>
      </c>
      <c r="P776" s="22">
        <f t="shared" si="374"/>
        <v>4750</v>
      </c>
      <c r="Q776" s="22">
        <f t="shared" si="375"/>
        <v>29750</v>
      </c>
    </row>
    <row r="777" spans="1:17" x14ac:dyDescent="0.3">
      <c r="A777" s="49">
        <v>8</v>
      </c>
      <c r="B777" s="47" t="s">
        <v>427</v>
      </c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5"/>
    </row>
    <row r="778" spans="1:17" x14ac:dyDescent="0.3">
      <c r="A778" s="34" t="s">
        <v>775</v>
      </c>
      <c r="B778" s="16" t="s">
        <v>428</v>
      </c>
      <c r="C778" s="35">
        <v>18000</v>
      </c>
      <c r="D778" s="35">
        <f t="shared" ref="D778:D789" si="376">C778*19%</f>
        <v>3420</v>
      </c>
      <c r="E778" s="35">
        <f t="shared" ref="E778:E789" si="377">D778+C778</f>
        <v>21420</v>
      </c>
      <c r="F778" s="35">
        <v>18000</v>
      </c>
      <c r="G778" s="35">
        <f t="shared" ref="G778:G825" si="378">F778*19%</f>
        <v>3420</v>
      </c>
      <c r="H778" s="35">
        <f t="shared" ref="H778:H825" si="379">G778+F778</f>
        <v>21420</v>
      </c>
      <c r="I778" s="35">
        <v>18000</v>
      </c>
      <c r="J778" s="35">
        <f t="shared" ref="J778:J825" si="380">I778*19%</f>
        <v>3420</v>
      </c>
      <c r="K778" s="35">
        <f t="shared" ref="K778:K825" si="381">J778+I778</f>
        <v>21420</v>
      </c>
      <c r="L778" s="35">
        <v>18000</v>
      </c>
      <c r="M778" s="35">
        <f t="shared" ref="M778:M789" si="382">L778*19%</f>
        <v>3420</v>
      </c>
      <c r="N778" s="35">
        <f t="shared" ref="N778:N789" si="383">M778+L778</f>
        <v>21420</v>
      </c>
      <c r="O778" s="44">
        <v>18000</v>
      </c>
      <c r="P778" s="22">
        <f t="shared" ref="P778:P825" si="384">O778*19%</f>
        <v>3420</v>
      </c>
      <c r="Q778" s="22">
        <f t="shared" ref="Q778:Q825" si="385">P778+O778</f>
        <v>21420</v>
      </c>
    </row>
    <row r="779" spans="1:17" x14ac:dyDescent="0.3">
      <c r="A779" s="34" t="s">
        <v>776</v>
      </c>
      <c r="B779" s="16" t="s">
        <v>429</v>
      </c>
      <c r="C779" s="35">
        <v>52000</v>
      </c>
      <c r="D779" s="35">
        <f t="shared" si="376"/>
        <v>9880</v>
      </c>
      <c r="E779" s="35">
        <f t="shared" si="377"/>
        <v>61880</v>
      </c>
      <c r="F779" s="35">
        <v>45000</v>
      </c>
      <c r="G779" s="35">
        <f t="shared" si="378"/>
        <v>8550</v>
      </c>
      <c r="H779" s="35">
        <f t="shared" si="379"/>
        <v>53550</v>
      </c>
      <c r="I779" s="35">
        <v>45000</v>
      </c>
      <c r="J779" s="35">
        <f t="shared" si="380"/>
        <v>8550</v>
      </c>
      <c r="K779" s="35">
        <f t="shared" si="381"/>
        <v>53550</v>
      </c>
      <c r="L779" s="35">
        <v>45000</v>
      </c>
      <c r="M779" s="35">
        <f t="shared" si="382"/>
        <v>8550</v>
      </c>
      <c r="N779" s="35">
        <f t="shared" si="383"/>
        <v>53550</v>
      </c>
      <c r="O779" s="44">
        <v>52000</v>
      </c>
      <c r="P779" s="22">
        <f t="shared" si="384"/>
        <v>9880</v>
      </c>
      <c r="Q779" s="22">
        <f t="shared" si="385"/>
        <v>61880</v>
      </c>
    </row>
    <row r="780" spans="1:17" x14ac:dyDescent="0.3">
      <c r="A780" s="34" t="s">
        <v>777</v>
      </c>
      <c r="B780" s="16" t="s">
        <v>1076</v>
      </c>
      <c r="C780" s="35">
        <v>75000</v>
      </c>
      <c r="D780" s="35">
        <f t="shared" si="376"/>
        <v>14250</v>
      </c>
      <c r="E780" s="35">
        <f t="shared" si="377"/>
        <v>89250</v>
      </c>
      <c r="F780" s="35">
        <v>65000</v>
      </c>
      <c r="G780" s="35">
        <f t="shared" si="378"/>
        <v>12350</v>
      </c>
      <c r="H780" s="35">
        <f t="shared" si="379"/>
        <v>77350</v>
      </c>
      <c r="I780" s="35">
        <v>65000</v>
      </c>
      <c r="J780" s="35">
        <f t="shared" si="380"/>
        <v>12350</v>
      </c>
      <c r="K780" s="35">
        <f t="shared" si="381"/>
        <v>77350</v>
      </c>
      <c r="L780" s="35">
        <v>65000</v>
      </c>
      <c r="M780" s="35">
        <f t="shared" si="382"/>
        <v>12350</v>
      </c>
      <c r="N780" s="35">
        <f t="shared" si="383"/>
        <v>77350</v>
      </c>
      <c r="O780" s="44">
        <v>80000</v>
      </c>
      <c r="P780" s="22">
        <f t="shared" si="384"/>
        <v>15200</v>
      </c>
      <c r="Q780" s="22">
        <f t="shared" si="385"/>
        <v>95200</v>
      </c>
    </row>
    <row r="781" spans="1:17" x14ac:dyDescent="0.3">
      <c r="A781" s="34" t="s">
        <v>778</v>
      </c>
      <c r="B781" s="16" t="s">
        <v>1077</v>
      </c>
      <c r="C781" s="35">
        <v>80000</v>
      </c>
      <c r="D781" s="35">
        <f t="shared" si="376"/>
        <v>15200</v>
      </c>
      <c r="E781" s="35">
        <f t="shared" si="377"/>
        <v>95200</v>
      </c>
      <c r="F781" s="35">
        <v>75000</v>
      </c>
      <c r="G781" s="35">
        <f t="shared" si="378"/>
        <v>14250</v>
      </c>
      <c r="H781" s="35">
        <f t="shared" si="379"/>
        <v>89250</v>
      </c>
      <c r="I781" s="35">
        <v>75000</v>
      </c>
      <c r="J781" s="35">
        <f t="shared" si="380"/>
        <v>14250</v>
      </c>
      <c r="K781" s="35">
        <f t="shared" si="381"/>
        <v>89250</v>
      </c>
      <c r="L781" s="35">
        <v>70000</v>
      </c>
      <c r="M781" s="35">
        <f t="shared" si="382"/>
        <v>13300</v>
      </c>
      <c r="N781" s="35">
        <f t="shared" si="383"/>
        <v>83300</v>
      </c>
      <c r="O781" s="44">
        <v>80000</v>
      </c>
      <c r="P781" s="22">
        <f t="shared" si="384"/>
        <v>15200</v>
      </c>
      <c r="Q781" s="22">
        <f t="shared" si="385"/>
        <v>95200</v>
      </c>
    </row>
    <row r="782" spans="1:17" x14ac:dyDescent="0.3">
      <c r="A782" s="34" t="s">
        <v>779</v>
      </c>
      <c r="B782" s="16" t="s">
        <v>430</v>
      </c>
      <c r="C782" s="35">
        <v>410000</v>
      </c>
      <c r="D782" s="35">
        <f t="shared" si="376"/>
        <v>77900</v>
      </c>
      <c r="E782" s="35">
        <f t="shared" si="377"/>
        <v>487900</v>
      </c>
      <c r="F782" s="35">
        <v>380000</v>
      </c>
      <c r="G782" s="35">
        <f t="shared" si="378"/>
        <v>72200</v>
      </c>
      <c r="H782" s="35">
        <f t="shared" si="379"/>
        <v>452200</v>
      </c>
      <c r="I782" s="35">
        <v>380000</v>
      </c>
      <c r="J782" s="35">
        <f t="shared" si="380"/>
        <v>72200</v>
      </c>
      <c r="K782" s="35">
        <f t="shared" si="381"/>
        <v>452200</v>
      </c>
      <c r="L782" s="35">
        <v>350000</v>
      </c>
      <c r="M782" s="35">
        <f t="shared" si="382"/>
        <v>66500</v>
      </c>
      <c r="N782" s="35">
        <f t="shared" si="383"/>
        <v>416500</v>
      </c>
      <c r="O782" s="44">
        <v>510000</v>
      </c>
      <c r="P782" s="22">
        <f t="shared" si="384"/>
        <v>96900</v>
      </c>
      <c r="Q782" s="22">
        <f t="shared" si="385"/>
        <v>606900</v>
      </c>
    </row>
    <row r="783" spans="1:17" x14ac:dyDescent="0.3">
      <c r="A783" s="34" t="s">
        <v>780</v>
      </c>
      <c r="B783" s="16" t="s">
        <v>431</v>
      </c>
      <c r="C783" s="35">
        <v>5210000</v>
      </c>
      <c r="D783" s="35">
        <f t="shared" si="376"/>
        <v>989900</v>
      </c>
      <c r="E783" s="35">
        <f t="shared" si="377"/>
        <v>6199900</v>
      </c>
      <c r="F783" s="35">
        <v>3460000</v>
      </c>
      <c r="G783" s="35">
        <f t="shared" si="378"/>
        <v>657400</v>
      </c>
      <c r="H783" s="35">
        <f t="shared" si="379"/>
        <v>4117400</v>
      </c>
      <c r="I783" s="35">
        <v>3460000</v>
      </c>
      <c r="J783" s="35">
        <f t="shared" si="380"/>
        <v>657400</v>
      </c>
      <c r="K783" s="35">
        <f t="shared" si="381"/>
        <v>4117400</v>
      </c>
      <c r="L783" s="35">
        <v>3120000</v>
      </c>
      <c r="M783" s="35">
        <f t="shared" si="382"/>
        <v>592800</v>
      </c>
      <c r="N783" s="35">
        <f t="shared" si="383"/>
        <v>3712800</v>
      </c>
      <c r="O783" s="44">
        <v>8120000</v>
      </c>
      <c r="P783" s="22">
        <f t="shared" si="384"/>
        <v>1542800</v>
      </c>
      <c r="Q783" s="22">
        <f t="shared" si="385"/>
        <v>9662800</v>
      </c>
    </row>
    <row r="784" spans="1:17" x14ac:dyDescent="0.3">
      <c r="A784" s="34" t="s">
        <v>781</v>
      </c>
      <c r="B784" s="16" t="s">
        <v>1167</v>
      </c>
      <c r="C784" s="35">
        <v>12500</v>
      </c>
      <c r="D784" s="35">
        <f t="shared" si="376"/>
        <v>2375</v>
      </c>
      <c r="E784" s="35">
        <f t="shared" si="377"/>
        <v>14875</v>
      </c>
      <c r="F784" s="35">
        <v>12500</v>
      </c>
      <c r="G784" s="35">
        <f t="shared" si="378"/>
        <v>2375</v>
      </c>
      <c r="H784" s="35">
        <f t="shared" si="379"/>
        <v>14875</v>
      </c>
      <c r="I784" s="35">
        <v>12500</v>
      </c>
      <c r="J784" s="35">
        <f t="shared" si="380"/>
        <v>2375</v>
      </c>
      <c r="K784" s="35">
        <f t="shared" si="381"/>
        <v>14875</v>
      </c>
      <c r="L784" s="35">
        <v>125000</v>
      </c>
      <c r="M784" s="35">
        <f t="shared" si="382"/>
        <v>23750</v>
      </c>
      <c r="N784" s="35">
        <f t="shared" si="383"/>
        <v>148750</v>
      </c>
      <c r="O784" s="44">
        <v>12500</v>
      </c>
      <c r="P784" s="22">
        <f t="shared" si="384"/>
        <v>2375</v>
      </c>
      <c r="Q784" s="22">
        <f t="shared" si="385"/>
        <v>14875</v>
      </c>
    </row>
    <row r="785" spans="1:17" x14ac:dyDescent="0.3">
      <c r="A785" s="34" t="s">
        <v>782</v>
      </c>
      <c r="B785" s="16" t="s">
        <v>432</v>
      </c>
      <c r="C785" s="35">
        <v>1530000</v>
      </c>
      <c r="D785" s="35">
        <f t="shared" si="376"/>
        <v>290700</v>
      </c>
      <c r="E785" s="35">
        <f t="shared" si="377"/>
        <v>1820700</v>
      </c>
      <c r="F785" s="35">
        <v>1430000</v>
      </c>
      <c r="G785" s="35">
        <f t="shared" si="378"/>
        <v>271700</v>
      </c>
      <c r="H785" s="35">
        <f t="shared" si="379"/>
        <v>1701700</v>
      </c>
      <c r="I785" s="35">
        <v>1430000</v>
      </c>
      <c r="J785" s="35">
        <f t="shared" si="380"/>
        <v>271700</v>
      </c>
      <c r="K785" s="35">
        <f t="shared" si="381"/>
        <v>1701700</v>
      </c>
      <c r="L785" s="35">
        <v>1140000</v>
      </c>
      <c r="M785" s="35">
        <f t="shared" si="382"/>
        <v>216600</v>
      </c>
      <c r="N785" s="35">
        <f t="shared" si="383"/>
        <v>1356600</v>
      </c>
      <c r="O785" s="44">
        <v>2100000</v>
      </c>
      <c r="P785" s="22">
        <f t="shared" si="384"/>
        <v>399000</v>
      </c>
      <c r="Q785" s="22">
        <f t="shared" si="385"/>
        <v>2499000</v>
      </c>
    </row>
    <row r="786" spans="1:17" x14ac:dyDescent="0.3">
      <c r="A786" s="34" t="s">
        <v>783</v>
      </c>
      <c r="B786" s="16" t="s">
        <v>1103</v>
      </c>
      <c r="C786" s="35">
        <v>58000</v>
      </c>
      <c r="D786" s="35">
        <f t="shared" si="376"/>
        <v>11020</v>
      </c>
      <c r="E786" s="35">
        <f t="shared" si="377"/>
        <v>69020</v>
      </c>
      <c r="F786" s="35">
        <v>55000</v>
      </c>
      <c r="G786" s="35">
        <f t="shared" si="378"/>
        <v>10450</v>
      </c>
      <c r="H786" s="35">
        <f t="shared" si="379"/>
        <v>65450</v>
      </c>
      <c r="I786" s="35">
        <v>55000</v>
      </c>
      <c r="J786" s="35">
        <f t="shared" si="380"/>
        <v>10450</v>
      </c>
      <c r="K786" s="35">
        <f t="shared" si="381"/>
        <v>65450</v>
      </c>
      <c r="L786" s="35">
        <v>55000</v>
      </c>
      <c r="M786" s="35">
        <f t="shared" si="382"/>
        <v>10450</v>
      </c>
      <c r="N786" s="35">
        <f t="shared" si="383"/>
        <v>65450</v>
      </c>
      <c r="O786" s="44">
        <v>72000</v>
      </c>
      <c r="P786" s="22">
        <f t="shared" si="384"/>
        <v>13680</v>
      </c>
      <c r="Q786" s="22">
        <f t="shared" si="385"/>
        <v>85680</v>
      </c>
    </row>
    <row r="787" spans="1:17" x14ac:dyDescent="0.3">
      <c r="A787" s="34" t="s">
        <v>784</v>
      </c>
      <c r="B787" s="16" t="s">
        <v>1104</v>
      </c>
      <c r="C787" s="35">
        <v>58000</v>
      </c>
      <c r="D787" s="35">
        <f t="shared" si="376"/>
        <v>11020</v>
      </c>
      <c r="E787" s="35">
        <f t="shared" si="377"/>
        <v>69020</v>
      </c>
      <c r="F787" s="35">
        <v>55000</v>
      </c>
      <c r="G787" s="35">
        <f t="shared" si="378"/>
        <v>10450</v>
      </c>
      <c r="H787" s="35">
        <f t="shared" si="379"/>
        <v>65450</v>
      </c>
      <c r="I787" s="35">
        <v>55000</v>
      </c>
      <c r="J787" s="35">
        <f t="shared" si="380"/>
        <v>10450</v>
      </c>
      <c r="K787" s="35">
        <f t="shared" si="381"/>
        <v>65450</v>
      </c>
      <c r="L787" s="35">
        <v>55000</v>
      </c>
      <c r="M787" s="35">
        <f t="shared" si="382"/>
        <v>10450</v>
      </c>
      <c r="N787" s="35">
        <f t="shared" si="383"/>
        <v>65450</v>
      </c>
      <c r="O787" s="44">
        <v>70000</v>
      </c>
      <c r="P787" s="22">
        <f t="shared" si="384"/>
        <v>13300</v>
      </c>
      <c r="Q787" s="22">
        <f t="shared" si="385"/>
        <v>83300</v>
      </c>
    </row>
    <row r="788" spans="1:17" x14ac:dyDescent="0.3">
      <c r="A788" s="34" t="s">
        <v>785</v>
      </c>
      <c r="B788" s="16" t="s">
        <v>433</v>
      </c>
      <c r="C788" s="35">
        <v>95000</v>
      </c>
      <c r="D788" s="35">
        <f t="shared" si="376"/>
        <v>18050</v>
      </c>
      <c r="E788" s="35">
        <f t="shared" si="377"/>
        <v>113050</v>
      </c>
      <c r="F788" s="35">
        <v>95000</v>
      </c>
      <c r="G788" s="35">
        <f t="shared" si="378"/>
        <v>18050</v>
      </c>
      <c r="H788" s="35">
        <f t="shared" si="379"/>
        <v>113050</v>
      </c>
      <c r="I788" s="35">
        <v>95000</v>
      </c>
      <c r="J788" s="35">
        <f t="shared" si="380"/>
        <v>18050</v>
      </c>
      <c r="K788" s="35">
        <f t="shared" si="381"/>
        <v>113050</v>
      </c>
      <c r="L788" s="35">
        <v>85000</v>
      </c>
      <c r="M788" s="35">
        <f t="shared" si="382"/>
        <v>16150</v>
      </c>
      <c r="N788" s="35">
        <f t="shared" si="383"/>
        <v>101150</v>
      </c>
      <c r="O788" s="44">
        <v>125000</v>
      </c>
      <c r="P788" s="22">
        <f t="shared" si="384"/>
        <v>23750</v>
      </c>
      <c r="Q788" s="22">
        <f t="shared" si="385"/>
        <v>148750</v>
      </c>
    </row>
    <row r="789" spans="1:17" x14ac:dyDescent="0.3">
      <c r="A789" s="34" t="s">
        <v>786</v>
      </c>
      <c r="B789" s="16" t="s">
        <v>1074</v>
      </c>
      <c r="C789" s="35">
        <v>580000</v>
      </c>
      <c r="D789" s="35">
        <f t="shared" si="376"/>
        <v>110200</v>
      </c>
      <c r="E789" s="35">
        <f t="shared" si="377"/>
        <v>690200</v>
      </c>
      <c r="F789" s="35">
        <v>580000</v>
      </c>
      <c r="G789" s="35">
        <f t="shared" si="378"/>
        <v>110200</v>
      </c>
      <c r="H789" s="35">
        <f t="shared" si="379"/>
        <v>690200</v>
      </c>
      <c r="I789" s="35">
        <v>580000</v>
      </c>
      <c r="J789" s="35">
        <f t="shared" si="380"/>
        <v>110200</v>
      </c>
      <c r="K789" s="35">
        <f t="shared" si="381"/>
        <v>690200</v>
      </c>
      <c r="L789" s="35">
        <v>580000</v>
      </c>
      <c r="M789" s="35">
        <f t="shared" si="382"/>
        <v>110200</v>
      </c>
      <c r="N789" s="35">
        <f t="shared" si="383"/>
        <v>690200</v>
      </c>
      <c r="O789" s="44">
        <v>680000</v>
      </c>
      <c r="P789" s="22">
        <f t="shared" si="384"/>
        <v>129200</v>
      </c>
      <c r="Q789" s="22">
        <f t="shared" si="385"/>
        <v>809200</v>
      </c>
    </row>
    <row r="790" spans="1:17" x14ac:dyDescent="0.3">
      <c r="A790" s="34" t="s">
        <v>787</v>
      </c>
      <c r="B790" s="16" t="s">
        <v>1075</v>
      </c>
      <c r="C790" s="35">
        <v>580000</v>
      </c>
      <c r="D790" s="35">
        <f>C790*19%</f>
        <v>110200</v>
      </c>
      <c r="E790" s="35">
        <f>D790+C790</f>
        <v>690200</v>
      </c>
      <c r="F790" s="35">
        <v>580000</v>
      </c>
      <c r="G790" s="35">
        <f t="shared" si="378"/>
        <v>110200</v>
      </c>
      <c r="H790" s="35">
        <f t="shared" si="379"/>
        <v>690200</v>
      </c>
      <c r="I790" s="35">
        <v>580000</v>
      </c>
      <c r="J790" s="35">
        <f t="shared" si="380"/>
        <v>110200</v>
      </c>
      <c r="K790" s="35">
        <f t="shared" si="381"/>
        <v>690200</v>
      </c>
      <c r="L790" s="35">
        <v>580000</v>
      </c>
      <c r="M790" s="35">
        <f>L790*19%</f>
        <v>110200</v>
      </c>
      <c r="N790" s="35">
        <f>M790+L790</f>
        <v>690200</v>
      </c>
      <c r="O790" s="44">
        <v>650000</v>
      </c>
      <c r="P790" s="22">
        <f t="shared" si="384"/>
        <v>123500</v>
      </c>
      <c r="Q790" s="22">
        <f t="shared" si="385"/>
        <v>773500</v>
      </c>
    </row>
    <row r="791" spans="1:17" x14ac:dyDescent="0.3">
      <c r="A791" s="34" t="s">
        <v>788</v>
      </c>
      <c r="B791" s="16" t="s">
        <v>1132</v>
      </c>
      <c r="C791" s="35">
        <v>125000</v>
      </c>
      <c r="D791" s="35">
        <f t="shared" ref="D791:D825" si="386">C791*19%</f>
        <v>23750</v>
      </c>
      <c r="E791" s="35">
        <f t="shared" ref="E791:E825" si="387">D791+C791</f>
        <v>148750</v>
      </c>
      <c r="F791" s="35">
        <v>125000</v>
      </c>
      <c r="G791" s="35">
        <f t="shared" si="378"/>
        <v>23750</v>
      </c>
      <c r="H791" s="35">
        <f t="shared" si="379"/>
        <v>148750</v>
      </c>
      <c r="I791" s="35">
        <v>125000</v>
      </c>
      <c r="J791" s="35">
        <f t="shared" si="380"/>
        <v>23750</v>
      </c>
      <c r="K791" s="35">
        <f t="shared" si="381"/>
        <v>148750</v>
      </c>
      <c r="L791" s="35">
        <v>125000</v>
      </c>
      <c r="M791" s="35">
        <f t="shared" ref="M791:M821" si="388">L791*19%</f>
        <v>23750</v>
      </c>
      <c r="N791" s="35">
        <f t="shared" ref="N791:N821" si="389">M791+L791</f>
        <v>148750</v>
      </c>
      <c r="O791" s="44">
        <v>125000</v>
      </c>
      <c r="P791" s="22">
        <f t="shared" si="384"/>
        <v>23750</v>
      </c>
      <c r="Q791" s="22">
        <f t="shared" si="385"/>
        <v>148750</v>
      </c>
    </row>
    <row r="792" spans="1:17" x14ac:dyDescent="0.3">
      <c r="A792" s="34" t="s">
        <v>789</v>
      </c>
      <c r="B792" s="16" t="s">
        <v>1143</v>
      </c>
      <c r="C792" s="35">
        <v>830000</v>
      </c>
      <c r="D792" s="35">
        <f t="shared" si="386"/>
        <v>157700</v>
      </c>
      <c r="E792" s="35">
        <f t="shared" si="387"/>
        <v>987700</v>
      </c>
      <c r="F792" s="35">
        <v>820000</v>
      </c>
      <c r="G792" s="35">
        <f t="shared" si="378"/>
        <v>155800</v>
      </c>
      <c r="H792" s="35">
        <f t="shared" si="379"/>
        <v>975800</v>
      </c>
      <c r="I792" s="35">
        <v>820000</v>
      </c>
      <c r="J792" s="35">
        <f t="shared" si="380"/>
        <v>155800</v>
      </c>
      <c r="K792" s="35">
        <f t="shared" si="381"/>
        <v>975800</v>
      </c>
      <c r="L792" s="35">
        <v>790000</v>
      </c>
      <c r="M792" s="35">
        <f t="shared" si="388"/>
        <v>150100</v>
      </c>
      <c r="N792" s="35">
        <f t="shared" si="389"/>
        <v>940100</v>
      </c>
      <c r="O792" s="44">
        <v>950000</v>
      </c>
      <c r="P792" s="22">
        <f t="shared" si="384"/>
        <v>180500</v>
      </c>
      <c r="Q792" s="22">
        <f t="shared" si="385"/>
        <v>1130500</v>
      </c>
    </row>
    <row r="793" spans="1:17" x14ac:dyDescent="0.3">
      <c r="A793" s="34" t="s">
        <v>790</v>
      </c>
      <c r="B793" s="16" t="s">
        <v>1144</v>
      </c>
      <c r="C793" s="35">
        <v>650000</v>
      </c>
      <c r="D793" s="35">
        <f t="shared" si="386"/>
        <v>123500</v>
      </c>
      <c r="E793" s="35">
        <f t="shared" si="387"/>
        <v>773500</v>
      </c>
      <c r="F793" s="35">
        <v>650000</v>
      </c>
      <c r="G793" s="35">
        <f t="shared" si="378"/>
        <v>123500</v>
      </c>
      <c r="H793" s="35">
        <f t="shared" si="379"/>
        <v>773500</v>
      </c>
      <c r="I793" s="35">
        <v>650000</v>
      </c>
      <c r="J793" s="35">
        <f t="shared" si="380"/>
        <v>123500</v>
      </c>
      <c r="K793" s="35">
        <f t="shared" si="381"/>
        <v>773500</v>
      </c>
      <c r="L793" s="35">
        <v>620000</v>
      </c>
      <c r="M793" s="35">
        <f t="shared" si="388"/>
        <v>117800</v>
      </c>
      <c r="N793" s="35">
        <f t="shared" si="389"/>
        <v>737800</v>
      </c>
      <c r="O793" s="44">
        <v>750000</v>
      </c>
      <c r="P793" s="22">
        <f t="shared" si="384"/>
        <v>142500</v>
      </c>
      <c r="Q793" s="22">
        <f t="shared" si="385"/>
        <v>892500</v>
      </c>
    </row>
    <row r="794" spans="1:17" x14ac:dyDescent="0.3">
      <c r="A794" s="34" t="s">
        <v>791</v>
      </c>
      <c r="B794" s="16" t="s">
        <v>1037</v>
      </c>
      <c r="C794" s="35">
        <v>35000</v>
      </c>
      <c r="D794" s="35">
        <f t="shared" si="386"/>
        <v>6650</v>
      </c>
      <c r="E794" s="35">
        <f t="shared" si="387"/>
        <v>41650</v>
      </c>
      <c r="F794" s="35">
        <v>35000</v>
      </c>
      <c r="G794" s="35">
        <f t="shared" si="378"/>
        <v>6650</v>
      </c>
      <c r="H794" s="35">
        <f t="shared" si="379"/>
        <v>41650</v>
      </c>
      <c r="I794" s="35">
        <v>35000</v>
      </c>
      <c r="J794" s="35">
        <f t="shared" si="380"/>
        <v>6650</v>
      </c>
      <c r="K794" s="35">
        <f t="shared" si="381"/>
        <v>41650</v>
      </c>
      <c r="L794" s="35">
        <v>35000</v>
      </c>
      <c r="M794" s="35">
        <f t="shared" si="388"/>
        <v>6650</v>
      </c>
      <c r="N794" s="35">
        <f t="shared" si="389"/>
        <v>41650</v>
      </c>
      <c r="O794" s="44">
        <v>35000</v>
      </c>
      <c r="P794" s="22">
        <f t="shared" si="384"/>
        <v>6650</v>
      </c>
      <c r="Q794" s="22">
        <f t="shared" si="385"/>
        <v>41650</v>
      </c>
    </row>
    <row r="795" spans="1:17" x14ac:dyDescent="0.3">
      <c r="A795" s="34" t="s">
        <v>792</v>
      </c>
      <c r="B795" s="16" t="s">
        <v>1402</v>
      </c>
      <c r="C795" s="44">
        <v>30000</v>
      </c>
      <c r="D795" s="22">
        <f t="shared" si="386"/>
        <v>5700</v>
      </c>
      <c r="E795" s="22">
        <f t="shared" si="387"/>
        <v>35700</v>
      </c>
      <c r="F795" s="44">
        <v>30000</v>
      </c>
      <c r="G795" s="22">
        <f t="shared" si="378"/>
        <v>5700</v>
      </c>
      <c r="H795" s="22">
        <f t="shared" si="379"/>
        <v>35700</v>
      </c>
      <c r="I795" s="44">
        <v>30000</v>
      </c>
      <c r="J795" s="22">
        <f t="shared" si="380"/>
        <v>5700</v>
      </c>
      <c r="K795" s="22">
        <f t="shared" si="381"/>
        <v>35700</v>
      </c>
      <c r="L795" s="44">
        <v>30000</v>
      </c>
      <c r="M795" s="22">
        <f t="shared" si="388"/>
        <v>5700</v>
      </c>
      <c r="N795" s="22">
        <f t="shared" si="389"/>
        <v>35700</v>
      </c>
      <c r="O795" s="44">
        <v>30000</v>
      </c>
      <c r="P795" s="22">
        <f t="shared" si="384"/>
        <v>5700</v>
      </c>
      <c r="Q795" s="22">
        <f t="shared" si="385"/>
        <v>35700</v>
      </c>
    </row>
    <row r="796" spans="1:17" x14ac:dyDescent="0.3">
      <c r="A796" s="34" t="s">
        <v>793</v>
      </c>
      <c r="B796" s="16" t="s">
        <v>1403</v>
      </c>
      <c r="C796" s="44">
        <v>8500</v>
      </c>
      <c r="D796" s="22">
        <f t="shared" si="386"/>
        <v>1615</v>
      </c>
      <c r="E796" s="22">
        <f t="shared" si="387"/>
        <v>10115</v>
      </c>
      <c r="F796" s="44">
        <v>8500</v>
      </c>
      <c r="G796" s="22">
        <f t="shared" si="378"/>
        <v>1615</v>
      </c>
      <c r="H796" s="22">
        <f t="shared" si="379"/>
        <v>10115</v>
      </c>
      <c r="I796" s="44">
        <v>8500</v>
      </c>
      <c r="J796" s="22">
        <f t="shared" si="380"/>
        <v>1615</v>
      </c>
      <c r="K796" s="22">
        <f t="shared" si="381"/>
        <v>10115</v>
      </c>
      <c r="L796" s="44">
        <v>8500</v>
      </c>
      <c r="M796" s="22">
        <f t="shared" si="388"/>
        <v>1615</v>
      </c>
      <c r="N796" s="22">
        <f t="shared" si="389"/>
        <v>10115</v>
      </c>
      <c r="O796" s="44">
        <v>8500</v>
      </c>
      <c r="P796" s="22">
        <f t="shared" si="384"/>
        <v>1615</v>
      </c>
      <c r="Q796" s="22">
        <f t="shared" si="385"/>
        <v>10115</v>
      </c>
    </row>
    <row r="797" spans="1:17" x14ac:dyDescent="0.3">
      <c r="A797" s="34" t="s">
        <v>794</v>
      </c>
      <c r="B797" s="16" t="s">
        <v>434</v>
      </c>
      <c r="C797" s="35">
        <v>360000</v>
      </c>
      <c r="D797" s="35">
        <f t="shared" si="386"/>
        <v>68400</v>
      </c>
      <c r="E797" s="35">
        <f t="shared" si="387"/>
        <v>428400</v>
      </c>
      <c r="F797" s="35">
        <v>310000</v>
      </c>
      <c r="G797" s="35">
        <f t="shared" si="378"/>
        <v>58900</v>
      </c>
      <c r="H797" s="35">
        <f t="shared" si="379"/>
        <v>368900</v>
      </c>
      <c r="I797" s="35">
        <v>310000</v>
      </c>
      <c r="J797" s="35">
        <f t="shared" si="380"/>
        <v>58900</v>
      </c>
      <c r="K797" s="35">
        <f t="shared" si="381"/>
        <v>368900</v>
      </c>
      <c r="L797" s="35">
        <v>280000</v>
      </c>
      <c r="M797" s="35">
        <f t="shared" si="388"/>
        <v>53200</v>
      </c>
      <c r="N797" s="35">
        <f t="shared" si="389"/>
        <v>333200</v>
      </c>
      <c r="O797" s="44">
        <v>450000</v>
      </c>
      <c r="P797" s="22">
        <f t="shared" si="384"/>
        <v>85500</v>
      </c>
      <c r="Q797" s="22">
        <f t="shared" si="385"/>
        <v>535500</v>
      </c>
    </row>
    <row r="798" spans="1:17" x14ac:dyDescent="0.3">
      <c r="A798" s="34" t="s">
        <v>795</v>
      </c>
      <c r="B798" s="16" t="s">
        <v>435</v>
      </c>
      <c r="C798" s="35">
        <v>350000</v>
      </c>
      <c r="D798" s="35">
        <f t="shared" si="386"/>
        <v>66500</v>
      </c>
      <c r="E798" s="35">
        <f t="shared" si="387"/>
        <v>416500</v>
      </c>
      <c r="F798" s="35">
        <v>310000</v>
      </c>
      <c r="G798" s="35">
        <f t="shared" si="378"/>
        <v>58900</v>
      </c>
      <c r="H798" s="35">
        <f t="shared" si="379"/>
        <v>368900</v>
      </c>
      <c r="I798" s="35">
        <v>310000</v>
      </c>
      <c r="J798" s="35">
        <f t="shared" si="380"/>
        <v>58900</v>
      </c>
      <c r="K798" s="35">
        <f t="shared" si="381"/>
        <v>368900</v>
      </c>
      <c r="L798" s="35">
        <v>270000</v>
      </c>
      <c r="M798" s="35">
        <f t="shared" si="388"/>
        <v>51300</v>
      </c>
      <c r="N798" s="35">
        <f t="shared" si="389"/>
        <v>321300</v>
      </c>
      <c r="O798" s="44">
        <v>470000</v>
      </c>
      <c r="P798" s="22">
        <f t="shared" si="384"/>
        <v>89300</v>
      </c>
      <c r="Q798" s="22">
        <f t="shared" si="385"/>
        <v>559300</v>
      </c>
    </row>
    <row r="799" spans="1:17" x14ac:dyDescent="0.3">
      <c r="A799" s="34" t="s">
        <v>796</v>
      </c>
      <c r="B799" s="16" t="s">
        <v>436</v>
      </c>
      <c r="C799" s="35">
        <v>60000</v>
      </c>
      <c r="D799" s="35">
        <f t="shared" si="386"/>
        <v>11400</v>
      </c>
      <c r="E799" s="35">
        <f t="shared" si="387"/>
        <v>71400</v>
      </c>
      <c r="F799" s="35">
        <v>51000</v>
      </c>
      <c r="G799" s="35">
        <f t="shared" si="378"/>
        <v>9690</v>
      </c>
      <c r="H799" s="35">
        <f t="shared" si="379"/>
        <v>60690</v>
      </c>
      <c r="I799" s="35">
        <v>51000</v>
      </c>
      <c r="J799" s="35">
        <f t="shared" si="380"/>
        <v>9690</v>
      </c>
      <c r="K799" s="35">
        <f t="shared" si="381"/>
        <v>60690</v>
      </c>
      <c r="L799" s="35">
        <v>51000</v>
      </c>
      <c r="M799" s="35">
        <f t="shared" si="388"/>
        <v>9690</v>
      </c>
      <c r="N799" s="35">
        <f t="shared" si="389"/>
        <v>60690</v>
      </c>
      <c r="O799" s="44">
        <v>75000</v>
      </c>
      <c r="P799" s="22">
        <f t="shared" si="384"/>
        <v>14250</v>
      </c>
      <c r="Q799" s="22">
        <f t="shared" si="385"/>
        <v>89250</v>
      </c>
    </row>
    <row r="800" spans="1:17" x14ac:dyDescent="0.3">
      <c r="A800" s="34" t="s">
        <v>797</v>
      </c>
      <c r="B800" s="16" t="s">
        <v>437</v>
      </c>
      <c r="C800" s="35">
        <v>60000</v>
      </c>
      <c r="D800" s="35">
        <f t="shared" si="386"/>
        <v>11400</v>
      </c>
      <c r="E800" s="35">
        <f t="shared" si="387"/>
        <v>71400</v>
      </c>
      <c r="F800" s="35">
        <v>51000</v>
      </c>
      <c r="G800" s="35">
        <f t="shared" si="378"/>
        <v>9690</v>
      </c>
      <c r="H800" s="35">
        <f t="shared" si="379"/>
        <v>60690</v>
      </c>
      <c r="I800" s="35">
        <v>51000</v>
      </c>
      <c r="J800" s="35">
        <f t="shared" si="380"/>
        <v>9690</v>
      </c>
      <c r="K800" s="35">
        <f t="shared" si="381"/>
        <v>60690</v>
      </c>
      <c r="L800" s="35">
        <v>51000</v>
      </c>
      <c r="M800" s="35">
        <f t="shared" si="388"/>
        <v>9690</v>
      </c>
      <c r="N800" s="35">
        <f t="shared" si="389"/>
        <v>60690</v>
      </c>
      <c r="O800" s="44">
        <v>78000</v>
      </c>
      <c r="P800" s="22">
        <f t="shared" si="384"/>
        <v>14820</v>
      </c>
      <c r="Q800" s="22">
        <f t="shared" si="385"/>
        <v>92820</v>
      </c>
    </row>
    <row r="801" spans="1:20" x14ac:dyDescent="0.3">
      <c r="A801" s="34" t="s">
        <v>798</v>
      </c>
      <c r="B801" s="16" t="s">
        <v>438</v>
      </c>
      <c r="C801" s="35">
        <v>60000</v>
      </c>
      <c r="D801" s="35">
        <f t="shared" si="386"/>
        <v>11400</v>
      </c>
      <c r="E801" s="35">
        <f t="shared" si="387"/>
        <v>71400</v>
      </c>
      <c r="F801" s="35">
        <v>51000</v>
      </c>
      <c r="G801" s="35">
        <f t="shared" si="378"/>
        <v>9690</v>
      </c>
      <c r="H801" s="35">
        <f t="shared" si="379"/>
        <v>60690</v>
      </c>
      <c r="I801" s="35">
        <v>51000</v>
      </c>
      <c r="J801" s="35">
        <f t="shared" si="380"/>
        <v>9690</v>
      </c>
      <c r="K801" s="35">
        <f t="shared" si="381"/>
        <v>60690</v>
      </c>
      <c r="L801" s="35">
        <v>51000</v>
      </c>
      <c r="M801" s="35">
        <f t="shared" si="388"/>
        <v>9690</v>
      </c>
      <c r="N801" s="35">
        <f t="shared" si="389"/>
        <v>60690</v>
      </c>
      <c r="O801" s="44">
        <v>85000</v>
      </c>
      <c r="P801" s="22">
        <f t="shared" si="384"/>
        <v>16150</v>
      </c>
      <c r="Q801" s="22">
        <f t="shared" si="385"/>
        <v>101150</v>
      </c>
    </row>
    <row r="802" spans="1:20" x14ac:dyDescent="0.3">
      <c r="A802" s="34" t="s">
        <v>799</v>
      </c>
      <c r="B802" s="16" t="s">
        <v>439</v>
      </c>
      <c r="C802" s="35">
        <v>65000</v>
      </c>
      <c r="D802" s="35">
        <f t="shared" si="386"/>
        <v>12350</v>
      </c>
      <c r="E802" s="35">
        <f t="shared" si="387"/>
        <v>77350</v>
      </c>
      <c r="F802" s="35">
        <v>55000</v>
      </c>
      <c r="G802" s="35">
        <f t="shared" si="378"/>
        <v>10450</v>
      </c>
      <c r="H802" s="35">
        <f t="shared" si="379"/>
        <v>65450</v>
      </c>
      <c r="I802" s="35">
        <v>55000</v>
      </c>
      <c r="J802" s="35">
        <f t="shared" si="380"/>
        <v>10450</v>
      </c>
      <c r="K802" s="35">
        <f t="shared" si="381"/>
        <v>65450</v>
      </c>
      <c r="L802" s="35">
        <v>55000</v>
      </c>
      <c r="M802" s="35">
        <f t="shared" si="388"/>
        <v>10450</v>
      </c>
      <c r="N802" s="35">
        <f t="shared" si="389"/>
        <v>65450</v>
      </c>
      <c r="O802" s="44">
        <v>80000</v>
      </c>
      <c r="P802" s="22">
        <f t="shared" si="384"/>
        <v>15200</v>
      </c>
      <c r="Q802" s="22">
        <f t="shared" si="385"/>
        <v>95200</v>
      </c>
    </row>
    <row r="803" spans="1:20" x14ac:dyDescent="0.3">
      <c r="A803" s="34" t="s">
        <v>800</v>
      </c>
      <c r="B803" s="16" t="s">
        <v>1424</v>
      </c>
      <c r="C803" s="35">
        <v>72000</v>
      </c>
      <c r="D803" s="35">
        <f t="shared" si="386"/>
        <v>13680</v>
      </c>
      <c r="E803" s="35">
        <f t="shared" si="387"/>
        <v>85680</v>
      </c>
      <c r="F803" s="35">
        <v>720000</v>
      </c>
      <c r="G803" s="35">
        <f t="shared" si="378"/>
        <v>136800</v>
      </c>
      <c r="H803" s="35">
        <f t="shared" si="379"/>
        <v>856800</v>
      </c>
      <c r="I803" s="35">
        <v>76000</v>
      </c>
      <c r="J803" s="35">
        <f t="shared" si="380"/>
        <v>14440</v>
      </c>
      <c r="K803" s="35">
        <f t="shared" si="381"/>
        <v>90440</v>
      </c>
      <c r="L803" s="35">
        <v>72000</v>
      </c>
      <c r="M803" s="35">
        <f t="shared" si="388"/>
        <v>13680</v>
      </c>
      <c r="N803" s="35">
        <f t="shared" si="389"/>
        <v>85680</v>
      </c>
      <c r="O803" s="44">
        <v>72000</v>
      </c>
      <c r="P803" s="22">
        <f t="shared" si="384"/>
        <v>13680</v>
      </c>
      <c r="Q803" s="22">
        <f t="shared" si="385"/>
        <v>85680</v>
      </c>
    </row>
    <row r="804" spans="1:20" x14ac:dyDescent="0.3">
      <c r="A804" s="34" t="s">
        <v>801</v>
      </c>
      <c r="B804" s="16" t="s">
        <v>1133</v>
      </c>
      <c r="C804" s="35">
        <v>65000</v>
      </c>
      <c r="D804" s="35">
        <f t="shared" si="386"/>
        <v>12350</v>
      </c>
      <c r="E804" s="35">
        <f t="shared" si="387"/>
        <v>77350</v>
      </c>
      <c r="F804" s="35">
        <v>55000</v>
      </c>
      <c r="G804" s="35">
        <f t="shared" si="378"/>
        <v>10450</v>
      </c>
      <c r="H804" s="35">
        <f t="shared" si="379"/>
        <v>65450</v>
      </c>
      <c r="I804" s="35">
        <v>55000</v>
      </c>
      <c r="J804" s="35">
        <f t="shared" si="380"/>
        <v>10450</v>
      </c>
      <c r="K804" s="35">
        <f t="shared" si="381"/>
        <v>65450</v>
      </c>
      <c r="L804" s="35">
        <v>55000</v>
      </c>
      <c r="M804" s="35">
        <f t="shared" si="388"/>
        <v>10450</v>
      </c>
      <c r="N804" s="35">
        <f t="shared" si="389"/>
        <v>65450</v>
      </c>
      <c r="O804" s="44">
        <v>75000</v>
      </c>
      <c r="P804" s="22">
        <f t="shared" si="384"/>
        <v>14250</v>
      </c>
      <c r="Q804" s="22">
        <f t="shared" si="385"/>
        <v>89250</v>
      </c>
    </row>
    <row r="805" spans="1:20" x14ac:dyDescent="0.3">
      <c r="A805" s="34" t="s">
        <v>802</v>
      </c>
      <c r="B805" s="16" t="s">
        <v>1081</v>
      </c>
      <c r="C805" s="35">
        <v>68000</v>
      </c>
      <c r="D805" s="35">
        <f t="shared" si="386"/>
        <v>12920</v>
      </c>
      <c r="E805" s="35">
        <f t="shared" si="387"/>
        <v>80920</v>
      </c>
      <c r="F805" s="35">
        <v>65000</v>
      </c>
      <c r="G805" s="35">
        <f t="shared" si="378"/>
        <v>12350</v>
      </c>
      <c r="H805" s="35">
        <f t="shared" si="379"/>
        <v>77350</v>
      </c>
      <c r="I805" s="35">
        <v>65000</v>
      </c>
      <c r="J805" s="35">
        <f t="shared" si="380"/>
        <v>12350</v>
      </c>
      <c r="K805" s="35">
        <f t="shared" si="381"/>
        <v>77350</v>
      </c>
      <c r="L805" s="35">
        <v>65000</v>
      </c>
      <c r="M805" s="35">
        <f t="shared" si="388"/>
        <v>12350</v>
      </c>
      <c r="N805" s="35">
        <f t="shared" si="389"/>
        <v>77350</v>
      </c>
      <c r="O805" s="44">
        <v>85000</v>
      </c>
      <c r="P805" s="22">
        <f t="shared" si="384"/>
        <v>16150</v>
      </c>
      <c r="Q805" s="22">
        <f t="shared" si="385"/>
        <v>101150</v>
      </c>
    </row>
    <row r="806" spans="1:20" x14ac:dyDescent="0.3">
      <c r="A806" s="34" t="s">
        <v>803</v>
      </c>
      <c r="B806" s="16" t="s">
        <v>1040</v>
      </c>
      <c r="C806" s="35">
        <v>230000</v>
      </c>
      <c r="D806" s="35">
        <f t="shared" si="386"/>
        <v>43700</v>
      </c>
      <c r="E806" s="35">
        <f t="shared" si="387"/>
        <v>273700</v>
      </c>
      <c r="F806" s="35">
        <v>198000</v>
      </c>
      <c r="G806" s="35">
        <f t="shared" si="378"/>
        <v>37620</v>
      </c>
      <c r="H806" s="35">
        <f t="shared" si="379"/>
        <v>235620</v>
      </c>
      <c r="I806" s="35">
        <v>198000</v>
      </c>
      <c r="J806" s="35">
        <f t="shared" si="380"/>
        <v>37620</v>
      </c>
      <c r="K806" s="35">
        <f t="shared" si="381"/>
        <v>235620</v>
      </c>
      <c r="L806" s="35">
        <v>198000</v>
      </c>
      <c r="M806" s="35">
        <f t="shared" si="388"/>
        <v>37620</v>
      </c>
      <c r="N806" s="35">
        <f t="shared" si="389"/>
        <v>235620</v>
      </c>
      <c r="O806" s="44">
        <v>260000</v>
      </c>
      <c r="P806" s="22">
        <f t="shared" si="384"/>
        <v>49400</v>
      </c>
      <c r="Q806" s="22">
        <f t="shared" si="385"/>
        <v>309400</v>
      </c>
    </row>
    <row r="807" spans="1:20" x14ac:dyDescent="0.3">
      <c r="A807" s="34" t="s">
        <v>804</v>
      </c>
      <c r="B807" s="16" t="s">
        <v>1038</v>
      </c>
      <c r="C807" s="35">
        <v>230000</v>
      </c>
      <c r="D807" s="35">
        <f t="shared" si="386"/>
        <v>43700</v>
      </c>
      <c r="E807" s="35">
        <f t="shared" si="387"/>
        <v>273700</v>
      </c>
      <c r="F807" s="35">
        <v>198000</v>
      </c>
      <c r="G807" s="35">
        <f t="shared" si="378"/>
        <v>37620</v>
      </c>
      <c r="H807" s="35">
        <f t="shared" si="379"/>
        <v>235620</v>
      </c>
      <c r="I807" s="35">
        <v>198000</v>
      </c>
      <c r="J807" s="35">
        <f t="shared" si="380"/>
        <v>37620</v>
      </c>
      <c r="K807" s="35">
        <f t="shared" si="381"/>
        <v>235620</v>
      </c>
      <c r="L807" s="35">
        <v>198000</v>
      </c>
      <c r="M807" s="35">
        <f t="shared" si="388"/>
        <v>37620</v>
      </c>
      <c r="N807" s="35">
        <f t="shared" si="389"/>
        <v>235620</v>
      </c>
      <c r="O807" s="51">
        <v>260000</v>
      </c>
      <c r="P807" s="22">
        <f t="shared" si="384"/>
        <v>49400</v>
      </c>
      <c r="Q807" s="22">
        <f t="shared" si="385"/>
        <v>309400</v>
      </c>
    </row>
    <row r="808" spans="1:20" x14ac:dyDescent="0.3">
      <c r="A808" s="34" t="s">
        <v>805</v>
      </c>
      <c r="B808" s="16" t="s">
        <v>1152</v>
      </c>
      <c r="C808" s="35">
        <v>220000</v>
      </c>
      <c r="D808" s="35">
        <f t="shared" si="386"/>
        <v>41800</v>
      </c>
      <c r="E808" s="35">
        <f t="shared" si="387"/>
        <v>261800</v>
      </c>
      <c r="F808" s="35">
        <v>180000</v>
      </c>
      <c r="G808" s="35">
        <f t="shared" si="378"/>
        <v>34200</v>
      </c>
      <c r="H808" s="35">
        <f t="shared" si="379"/>
        <v>214200</v>
      </c>
      <c r="I808" s="35">
        <v>180000</v>
      </c>
      <c r="J808" s="35">
        <f t="shared" si="380"/>
        <v>34200</v>
      </c>
      <c r="K808" s="35">
        <f t="shared" si="381"/>
        <v>214200</v>
      </c>
      <c r="L808" s="35">
        <v>180000</v>
      </c>
      <c r="M808" s="35">
        <f t="shared" si="388"/>
        <v>34200</v>
      </c>
      <c r="N808" s="35">
        <f t="shared" si="389"/>
        <v>214200</v>
      </c>
      <c r="O808" s="51">
        <v>240000</v>
      </c>
      <c r="P808" s="22">
        <f t="shared" si="384"/>
        <v>45600</v>
      </c>
      <c r="Q808" s="22">
        <f t="shared" si="385"/>
        <v>285600</v>
      </c>
    </row>
    <row r="809" spans="1:20" x14ac:dyDescent="0.3">
      <c r="A809" s="34" t="s">
        <v>806</v>
      </c>
      <c r="B809" s="16" t="s">
        <v>1084</v>
      </c>
      <c r="C809" s="35">
        <v>230000</v>
      </c>
      <c r="D809" s="35">
        <f t="shared" si="386"/>
        <v>43700</v>
      </c>
      <c r="E809" s="35">
        <f t="shared" si="387"/>
        <v>273700</v>
      </c>
      <c r="F809" s="35">
        <v>198000</v>
      </c>
      <c r="G809" s="35">
        <f t="shared" si="378"/>
        <v>37620</v>
      </c>
      <c r="H809" s="35">
        <f t="shared" si="379"/>
        <v>235620</v>
      </c>
      <c r="I809" s="35">
        <v>198000</v>
      </c>
      <c r="J809" s="35">
        <f t="shared" si="380"/>
        <v>37620</v>
      </c>
      <c r="K809" s="35">
        <f t="shared" si="381"/>
        <v>235620</v>
      </c>
      <c r="L809" s="35">
        <v>198000</v>
      </c>
      <c r="M809" s="35">
        <f t="shared" si="388"/>
        <v>37620</v>
      </c>
      <c r="N809" s="35">
        <f t="shared" si="389"/>
        <v>235620</v>
      </c>
      <c r="O809" s="51">
        <v>240000</v>
      </c>
      <c r="P809" s="22">
        <f t="shared" si="384"/>
        <v>45600</v>
      </c>
      <c r="Q809" s="22">
        <f t="shared" si="385"/>
        <v>285600</v>
      </c>
    </row>
    <row r="810" spans="1:20" x14ac:dyDescent="0.3">
      <c r="A810" s="37" t="s">
        <v>807</v>
      </c>
      <c r="B810" s="18" t="s">
        <v>1528</v>
      </c>
      <c r="C810" s="41">
        <v>780000</v>
      </c>
      <c r="D810" s="38">
        <f>C810*19%</f>
        <v>148200</v>
      </c>
      <c r="E810" s="38">
        <f>D810+C810</f>
        <v>928200</v>
      </c>
      <c r="F810" s="38">
        <v>680000</v>
      </c>
      <c r="G810" s="38">
        <f t="shared" si="378"/>
        <v>129200</v>
      </c>
      <c r="H810" s="38">
        <f t="shared" si="379"/>
        <v>809200</v>
      </c>
      <c r="I810" s="38">
        <v>710000</v>
      </c>
      <c r="J810" s="38">
        <f t="shared" si="380"/>
        <v>134900</v>
      </c>
      <c r="K810" s="38">
        <f t="shared" si="381"/>
        <v>844900</v>
      </c>
      <c r="L810" s="38">
        <v>590000</v>
      </c>
      <c r="M810" s="38">
        <f t="shared" si="388"/>
        <v>112100</v>
      </c>
      <c r="N810" s="38">
        <f t="shared" si="389"/>
        <v>702100</v>
      </c>
      <c r="O810" s="52">
        <v>740000</v>
      </c>
      <c r="P810" s="41">
        <f t="shared" si="384"/>
        <v>140600</v>
      </c>
      <c r="Q810" s="41">
        <f t="shared" si="385"/>
        <v>880600</v>
      </c>
      <c r="R810" s="42"/>
      <c r="S810" s="42"/>
      <c r="T810" s="42"/>
    </row>
    <row r="811" spans="1:20" x14ac:dyDescent="0.3">
      <c r="A811" s="37" t="s">
        <v>808</v>
      </c>
      <c r="B811" s="18" t="s">
        <v>1156</v>
      </c>
      <c r="C811" s="38">
        <v>1940000</v>
      </c>
      <c r="D811" s="38">
        <f t="shared" si="386"/>
        <v>368600</v>
      </c>
      <c r="E811" s="38">
        <f t="shared" si="387"/>
        <v>2308600</v>
      </c>
      <c r="F811" s="38">
        <v>1840000</v>
      </c>
      <c r="G811" s="38">
        <f t="shared" si="378"/>
        <v>349600</v>
      </c>
      <c r="H811" s="38">
        <f t="shared" si="379"/>
        <v>2189600</v>
      </c>
      <c r="I811" s="38">
        <v>1840000</v>
      </c>
      <c r="J811" s="38">
        <f t="shared" si="380"/>
        <v>349600</v>
      </c>
      <c r="K811" s="38">
        <f t="shared" si="381"/>
        <v>2189600</v>
      </c>
      <c r="L811" s="38">
        <v>1710000</v>
      </c>
      <c r="M811" s="38">
        <f t="shared" si="388"/>
        <v>324900</v>
      </c>
      <c r="N811" s="38">
        <f t="shared" si="389"/>
        <v>2034900</v>
      </c>
      <c r="O811" s="52">
        <v>1960000</v>
      </c>
      <c r="P811" s="41">
        <f t="shared" si="384"/>
        <v>372400</v>
      </c>
      <c r="Q811" s="41">
        <f t="shared" si="385"/>
        <v>2332400</v>
      </c>
      <c r="R811" s="42"/>
      <c r="S811" s="42"/>
      <c r="T811" s="42"/>
    </row>
    <row r="812" spans="1:20" x14ac:dyDescent="0.3">
      <c r="A812" s="37" t="s">
        <v>809</v>
      </c>
      <c r="B812" s="18" t="s">
        <v>1039</v>
      </c>
      <c r="C812" s="38">
        <v>220000</v>
      </c>
      <c r="D812" s="38">
        <f t="shared" si="386"/>
        <v>41800</v>
      </c>
      <c r="E812" s="38">
        <f t="shared" si="387"/>
        <v>261800</v>
      </c>
      <c r="F812" s="38">
        <v>210000</v>
      </c>
      <c r="G812" s="38">
        <f t="shared" si="378"/>
        <v>39900</v>
      </c>
      <c r="H812" s="38">
        <f t="shared" si="379"/>
        <v>249900</v>
      </c>
      <c r="I812" s="38">
        <v>210000</v>
      </c>
      <c r="J812" s="38">
        <f t="shared" si="380"/>
        <v>39900</v>
      </c>
      <c r="K812" s="38">
        <f t="shared" si="381"/>
        <v>249900</v>
      </c>
      <c r="L812" s="38">
        <v>210000</v>
      </c>
      <c r="M812" s="38">
        <f t="shared" si="388"/>
        <v>39900</v>
      </c>
      <c r="N812" s="38">
        <f t="shared" si="389"/>
        <v>249900</v>
      </c>
      <c r="O812" s="52">
        <v>280000</v>
      </c>
      <c r="P812" s="41">
        <f t="shared" si="384"/>
        <v>53200</v>
      </c>
      <c r="Q812" s="41">
        <f t="shared" si="385"/>
        <v>333200</v>
      </c>
      <c r="R812" s="42"/>
      <c r="S812" s="42"/>
      <c r="T812" s="42"/>
    </row>
    <row r="813" spans="1:20" x14ac:dyDescent="0.3">
      <c r="A813" s="37" t="s">
        <v>810</v>
      </c>
      <c r="B813" s="18" t="s">
        <v>1153</v>
      </c>
      <c r="C813" s="38">
        <v>220000</v>
      </c>
      <c r="D813" s="38">
        <f t="shared" si="386"/>
        <v>41800</v>
      </c>
      <c r="E813" s="38">
        <f t="shared" si="387"/>
        <v>261800</v>
      </c>
      <c r="F813" s="38">
        <v>198000</v>
      </c>
      <c r="G813" s="38">
        <f t="shared" si="378"/>
        <v>37620</v>
      </c>
      <c r="H813" s="38">
        <f t="shared" si="379"/>
        <v>235620</v>
      </c>
      <c r="I813" s="38">
        <v>198000</v>
      </c>
      <c r="J813" s="38">
        <f t="shared" si="380"/>
        <v>37620</v>
      </c>
      <c r="K813" s="38">
        <f t="shared" si="381"/>
        <v>235620</v>
      </c>
      <c r="L813" s="38">
        <v>198000</v>
      </c>
      <c r="M813" s="38">
        <f t="shared" si="388"/>
        <v>37620</v>
      </c>
      <c r="N813" s="38">
        <f t="shared" si="389"/>
        <v>235620</v>
      </c>
      <c r="O813" s="52">
        <v>280000</v>
      </c>
      <c r="P813" s="41">
        <f t="shared" si="384"/>
        <v>53200</v>
      </c>
      <c r="Q813" s="41">
        <f t="shared" si="385"/>
        <v>333200</v>
      </c>
      <c r="R813" s="42"/>
      <c r="S813" s="42"/>
      <c r="T813" s="42"/>
    </row>
    <row r="814" spans="1:20" x14ac:dyDescent="0.3">
      <c r="A814" s="37" t="s">
        <v>811</v>
      </c>
      <c r="B814" s="18" t="s">
        <v>1085</v>
      </c>
      <c r="C814" s="38">
        <v>230000</v>
      </c>
      <c r="D814" s="38">
        <f t="shared" si="386"/>
        <v>43700</v>
      </c>
      <c r="E814" s="38">
        <f t="shared" si="387"/>
        <v>273700</v>
      </c>
      <c r="F814" s="38">
        <v>210000</v>
      </c>
      <c r="G814" s="38">
        <f t="shared" si="378"/>
        <v>39900</v>
      </c>
      <c r="H814" s="38">
        <f t="shared" si="379"/>
        <v>249900</v>
      </c>
      <c r="I814" s="38">
        <v>210000</v>
      </c>
      <c r="J814" s="38">
        <f t="shared" si="380"/>
        <v>39900</v>
      </c>
      <c r="K814" s="38">
        <f t="shared" si="381"/>
        <v>249900</v>
      </c>
      <c r="L814" s="38">
        <v>210000</v>
      </c>
      <c r="M814" s="38">
        <f t="shared" si="388"/>
        <v>39900</v>
      </c>
      <c r="N814" s="38">
        <f t="shared" si="389"/>
        <v>249900</v>
      </c>
      <c r="O814" s="52">
        <v>250000</v>
      </c>
      <c r="P814" s="41">
        <f t="shared" si="384"/>
        <v>47500</v>
      </c>
      <c r="Q814" s="41">
        <f t="shared" si="385"/>
        <v>297500</v>
      </c>
      <c r="R814" s="42"/>
      <c r="S814" s="42"/>
      <c r="T814" s="42"/>
    </row>
    <row r="815" spans="1:20" x14ac:dyDescent="0.3">
      <c r="A815" s="37" t="s">
        <v>812</v>
      </c>
      <c r="B815" s="18" t="s">
        <v>1529</v>
      </c>
      <c r="C815" s="38">
        <v>795000</v>
      </c>
      <c r="D815" s="38">
        <f t="shared" si="386"/>
        <v>151050</v>
      </c>
      <c r="E815" s="38">
        <f t="shared" si="387"/>
        <v>946050</v>
      </c>
      <c r="F815" s="38">
        <v>710000</v>
      </c>
      <c r="G815" s="38">
        <f t="shared" si="378"/>
        <v>134900</v>
      </c>
      <c r="H815" s="38">
        <f t="shared" si="379"/>
        <v>844900</v>
      </c>
      <c r="I815" s="38">
        <v>740000</v>
      </c>
      <c r="J815" s="38">
        <f t="shared" si="380"/>
        <v>140600</v>
      </c>
      <c r="K815" s="38">
        <f t="shared" si="381"/>
        <v>880600</v>
      </c>
      <c r="L815" s="38">
        <v>610000</v>
      </c>
      <c r="M815" s="38">
        <f t="shared" si="388"/>
        <v>115900</v>
      </c>
      <c r="N815" s="38">
        <f t="shared" si="389"/>
        <v>725900</v>
      </c>
      <c r="O815" s="52">
        <v>770000</v>
      </c>
      <c r="P815" s="41">
        <f t="shared" si="384"/>
        <v>146300</v>
      </c>
      <c r="Q815" s="41">
        <f t="shared" si="385"/>
        <v>916300</v>
      </c>
      <c r="R815" s="42"/>
      <c r="S815" s="42"/>
      <c r="T815" s="42"/>
    </row>
    <row r="816" spans="1:20" x14ac:dyDescent="0.3">
      <c r="A816" s="37" t="s">
        <v>1264</v>
      </c>
      <c r="B816" s="18" t="s">
        <v>1154</v>
      </c>
      <c r="C816" s="38">
        <v>250000</v>
      </c>
      <c r="D816" s="38">
        <f t="shared" si="386"/>
        <v>47500</v>
      </c>
      <c r="E816" s="38">
        <f t="shared" si="387"/>
        <v>297500</v>
      </c>
      <c r="F816" s="38">
        <v>240000</v>
      </c>
      <c r="G816" s="38">
        <f t="shared" si="378"/>
        <v>45600</v>
      </c>
      <c r="H816" s="38">
        <f t="shared" si="379"/>
        <v>285600</v>
      </c>
      <c r="I816" s="38">
        <v>240000</v>
      </c>
      <c r="J816" s="38">
        <f t="shared" si="380"/>
        <v>45600</v>
      </c>
      <c r="K816" s="38">
        <f t="shared" si="381"/>
        <v>285600</v>
      </c>
      <c r="L816" s="38">
        <v>230000</v>
      </c>
      <c r="M816" s="38">
        <f t="shared" si="388"/>
        <v>43700</v>
      </c>
      <c r="N816" s="38">
        <f t="shared" si="389"/>
        <v>273700</v>
      </c>
      <c r="O816" s="48">
        <v>310000</v>
      </c>
      <c r="P816" s="41">
        <f t="shared" si="384"/>
        <v>58900</v>
      </c>
      <c r="Q816" s="41">
        <f t="shared" si="385"/>
        <v>368900</v>
      </c>
      <c r="R816" s="42"/>
      <c r="S816" s="42"/>
      <c r="T816" s="42"/>
    </row>
    <row r="817" spans="1:20" x14ac:dyDescent="0.3">
      <c r="A817" s="34" t="s">
        <v>1265</v>
      </c>
      <c r="B817" s="16" t="s">
        <v>1155</v>
      </c>
      <c r="C817" s="35">
        <v>125000</v>
      </c>
      <c r="D817" s="35">
        <f t="shared" si="386"/>
        <v>23750</v>
      </c>
      <c r="E817" s="35">
        <f t="shared" si="387"/>
        <v>148750</v>
      </c>
      <c r="F817" s="35">
        <v>115000</v>
      </c>
      <c r="G817" s="35">
        <f t="shared" si="378"/>
        <v>21850</v>
      </c>
      <c r="H817" s="35">
        <f t="shared" si="379"/>
        <v>136850</v>
      </c>
      <c r="I817" s="35">
        <v>115000</v>
      </c>
      <c r="J817" s="35">
        <f t="shared" si="380"/>
        <v>21850</v>
      </c>
      <c r="K817" s="35">
        <f t="shared" si="381"/>
        <v>136850</v>
      </c>
      <c r="L817" s="35">
        <v>110000</v>
      </c>
      <c r="M817" s="35">
        <f t="shared" si="388"/>
        <v>20900</v>
      </c>
      <c r="N817" s="35">
        <f t="shared" si="389"/>
        <v>130900</v>
      </c>
      <c r="O817" s="44">
        <v>155000</v>
      </c>
      <c r="P817" s="22">
        <f t="shared" si="384"/>
        <v>29450</v>
      </c>
      <c r="Q817" s="22">
        <f t="shared" si="385"/>
        <v>184450</v>
      </c>
    </row>
    <row r="818" spans="1:20" x14ac:dyDescent="0.3">
      <c r="A818" s="34" t="s">
        <v>1266</v>
      </c>
      <c r="B818" s="16" t="s">
        <v>1096</v>
      </c>
      <c r="C818" s="22">
        <v>380000</v>
      </c>
      <c r="D818" s="35">
        <f t="shared" si="386"/>
        <v>72200</v>
      </c>
      <c r="E818" s="35">
        <f t="shared" si="387"/>
        <v>452200</v>
      </c>
      <c r="F818" s="22">
        <v>320000</v>
      </c>
      <c r="G818" s="35">
        <f t="shared" si="378"/>
        <v>60800</v>
      </c>
      <c r="H818" s="35">
        <f t="shared" si="379"/>
        <v>380800</v>
      </c>
      <c r="I818" s="22">
        <v>320000</v>
      </c>
      <c r="J818" s="35">
        <f t="shared" si="380"/>
        <v>60800</v>
      </c>
      <c r="K818" s="35">
        <f t="shared" si="381"/>
        <v>380800</v>
      </c>
      <c r="L818" s="22">
        <v>290000</v>
      </c>
      <c r="M818" s="35">
        <f t="shared" si="388"/>
        <v>55100</v>
      </c>
      <c r="N818" s="35">
        <f t="shared" si="389"/>
        <v>345100</v>
      </c>
      <c r="O818" s="44">
        <v>460000</v>
      </c>
      <c r="P818" s="22">
        <f t="shared" si="384"/>
        <v>87400</v>
      </c>
      <c r="Q818" s="22">
        <f t="shared" si="385"/>
        <v>547400</v>
      </c>
    </row>
    <row r="819" spans="1:20" x14ac:dyDescent="0.3">
      <c r="A819" s="34" t="s">
        <v>1267</v>
      </c>
      <c r="B819" s="16" t="s">
        <v>1495</v>
      </c>
      <c r="C819" s="22">
        <v>1050000</v>
      </c>
      <c r="D819" s="35">
        <f t="shared" si="386"/>
        <v>199500</v>
      </c>
      <c r="E819" s="35">
        <f t="shared" si="387"/>
        <v>1249500</v>
      </c>
      <c r="F819" s="22">
        <v>950000</v>
      </c>
      <c r="G819" s="35">
        <f t="shared" si="378"/>
        <v>180500</v>
      </c>
      <c r="H819" s="35">
        <f t="shared" si="379"/>
        <v>1130500</v>
      </c>
      <c r="I819" s="22">
        <v>950000</v>
      </c>
      <c r="J819" s="35">
        <f t="shared" si="380"/>
        <v>180500</v>
      </c>
      <c r="K819" s="35">
        <f t="shared" si="381"/>
        <v>1130500</v>
      </c>
      <c r="L819" s="22">
        <v>850000</v>
      </c>
      <c r="M819" s="35">
        <f t="shared" si="388"/>
        <v>161500</v>
      </c>
      <c r="N819" s="35">
        <f t="shared" si="389"/>
        <v>1011500</v>
      </c>
      <c r="O819" s="44">
        <v>1450000</v>
      </c>
      <c r="P819" s="22">
        <f t="shared" si="384"/>
        <v>275500</v>
      </c>
      <c r="Q819" s="22">
        <f t="shared" si="385"/>
        <v>1725500</v>
      </c>
    </row>
    <row r="820" spans="1:20" x14ac:dyDescent="0.3">
      <c r="A820" s="34" t="s">
        <v>1268</v>
      </c>
      <c r="B820" s="16" t="s">
        <v>1496</v>
      </c>
      <c r="C820" s="22">
        <v>1100000</v>
      </c>
      <c r="D820" s="35">
        <f t="shared" si="386"/>
        <v>209000</v>
      </c>
      <c r="E820" s="35">
        <f t="shared" si="387"/>
        <v>1309000</v>
      </c>
      <c r="F820" s="22">
        <v>950000</v>
      </c>
      <c r="G820" s="35">
        <f t="shared" si="378"/>
        <v>180500</v>
      </c>
      <c r="H820" s="35">
        <f t="shared" si="379"/>
        <v>1130500</v>
      </c>
      <c r="I820" s="22">
        <v>950000</v>
      </c>
      <c r="J820" s="35">
        <f t="shared" si="380"/>
        <v>180500</v>
      </c>
      <c r="K820" s="35">
        <f t="shared" si="381"/>
        <v>1130500</v>
      </c>
      <c r="L820" s="22">
        <v>850000</v>
      </c>
      <c r="M820" s="35">
        <f t="shared" si="388"/>
        <v>161500</v>
      </c>
      <c r="N820" s="35">
        <f t="shared" si="389"/>
        <v>1011500</v>
      </c>
      <c r="O820" s="44">
        <v>1320000</v>
      </c>
      <c r="P820" s="22">
        <f t="shared" si="384"/>
        <v>250800</v>
      </c>
      <c r="Q820" s="22">
        <f t="shared" si="385"/>
        <v>1570800</v>
      </c>
    </row>
    <row r="821" spans="1:20" x14ac:dyDescent="0.3">
      <c r="A821" s="34" t="s">
        <v>1269</v>
      </c>
      <c r="B821" s="16" t="s">
        <v>440</v>
      </c>
      <c r="C821" s="35">
        <v>240000</v>
      </c>
      <c r="D821" s="35">
        <f t="shared" si="386"/>
        <v>45600</v>
      </c>
      <c r="E821" s="35">
        <f t="shared" si="387"/>
        <v>285600</v>
      </c>
      <c r="F821" s="35">
        <v>190000</v>
      </c>
      <c r="G821" s="35">
        <f t="shared" si="378"/>
        <v>36100</v>
      </c>
      <c r="H821" s="35">
        <f t="shared" si="379"/>
        <v>226100</v>
      </c>
      <c r="I821" s="35">
        <v>190000</v>
      </c>
      <c r="J821" s="35">
        <f t="shared" si="380"/>
        <v>36100</v>
      </c>
      <c r="K821" s="35">
        <f t="shared" si="381"/>
        <v>226100</v>
      </c>
      <c r="L821" s="35">
        <v>190000</v>
      </c>
      <c r="M821" s="35">
        <f t="shared" si="388"/>
        <v>36100</v>
      </c>
      <c r="N821" s="35">
        <f t="shared" si="389"/>
        <v>226100</v>
      </c>
      <c r="O821" s="44">
        <v>250000</v>
      </c>
      <c r="P821" s="22">
        <f t="shared" si="384"/>
        <v>47500</v>
      </c>
      <c r="Q821" s="22">
        <f t="shared" si="385"/>
        <v>297500</v>
      </c>
    </row>
    <row r="822" spans="1:20" x14ac:dyDescent="0.3">
      <c r="A822" s="34" t="s">
        <v>1432</v>
      </c>
      <c r="B822" s="16" t="s">
        <v>1161</v>
      </c>
      <c r="C822" s="35">
        <v>160000</v>
      </c>
      <c r="D822" s="35">
        <f t="shared" si="386"/>
        <v>30400</v>
      </c>
      <c r="E822" s="35">
        <f t="shared" si="387"/>
        <v>190400</v>
      </c>
      <c r="F822" s="35">
        <v>130000</v>
      </c>
      <c r="G822" s="35">
        <f t="shared" si="378"/>
        <v>24700</v>
      </c>
      <c r="H822" s="35">
        <f t="shared" si="379"/>
        <v>154700</v>
      </c>
      <c r="I822" s="35">
        <v>130000</v>
      </c>
      <c r="J822" s="35">
        <f t="shared" si="380"/>
        <v>24700</v>
      </c>
      <c r="K822" s="35">
        <f t="shared" si="381"/>
        <v>154700</v>
      </c>
      <c r="L822" s="35">
        <v>120000</v>
      </c>
      <c r="M822" s="35">
        <f>L822*19%</f>
        <v>22800</v>
      </c>
      <c r="N822" s="35">
        <f>M822+L822</f>
        <v>142800</v>
      </c>
      <c r="O822" s="44">
        <v>180000</v>
      </c>
      <c r="P822" s="22">
        <f t="shared" si="384"/>
        <v>34200</v>
      </c>
      <c r="Q822" s="22">
        <f t="shared" si="385"/>
        <v>214200</v>
      </c>
    </row>
    <row r="823" spans="1:20" x14ac:dyDescent="0.3">
      <c r="A823" s="34" t="s">
        <v>1433</v>
      </c>
      <c r="B823" s="16" t="s">
        <v>442</v>
      </c>
      <c r="C823" s="35">
        <v>5230000</v>
      </c>
      <c r="D823" s="35">
        <f t="shared" si="386"/>
        <v>993700</v>
      </c>
      <c r="E823" s="35">
        <f t="shared" si="387"/>
        <v>6223700</v>
      </c>
      <c r="F823" s="35">
        <v>4670000</v>
      </c>
      <c r="G823" s="35">
        <f t="shared" si="378"/>
        <v>887300</v>
      </c>
      <c r="H823" s="35">
        <f t="shared" si="379"/>
        <v>5557300</v>
      </c>
      <c r="I823" s="35">
        <v>4670000</v>
      </c>
      <c r="J823" s="35">
        <f t="shared" si="380"/>
        <v>887300</v>
      </c>
      <c r="K823" s="35">
        <f t="shared" si="381"/>
        <v>5557300</v>
      </c>
      <c r="L823" s="35">
        <v>4590000</v>
      </c>
      <c r="M823" s="35">
        <f>L823*19%</f>
        <v>872100</v>
      </c>
      <c r="N823" s="35">
        <f>M823+L823</f>
        <v>5462100</v>
      </c>
      <c r="O823" s="44">
        <v>7460000</v>
      </c>
      <c r="P823" s="22">
        <f t="shared" si="384"/>
        <v>1417400</v>
      </c>
      <c r="Q823" s="22">
        <f t="shared" si="385"/>
        <v>8877400</v>
      </c>
    </row>
    <row r="824" spans="1:20" x14ac:dyDescent="0.3">
      <c r="A824" s="34" t="s">
        <v>1434</v>
      </c>
      <c r="B824" s="16" t="s">
        <v>1157</v>
      </c>
      <c r="C824" s="35">
        <v>1980000</v>
      </c>
      <c r="D824" s="35">
        <f t="shared" si="386"/>
        <v>376200</v>
      </c>
      <c r="E824" s="35">
        <f t="shared" si="387"/>
        <v>2356200</v>
      </c>
      <c r="F824" s="35">
        <v>1950000</v>
      </c>
      <c r="G824" s="35">
        <f t="shared" si="378"/>
        <v>370500</v>
      </c>
      <c r="H824" s="35">
        <f t="shared" si="379"/>
        <v>2320500</v>
      </c>
      <c r="I824" s="35">
        <v>1950000</v>
      </c>
      <c r="J824" s="35">
        <f t="shared" si="380"/>
        <v>370500</v>
      </c>
      <c r="K824" s="35">
        <f t="shared" si="381"/>
        <v>2320500</v>
      </c>
      <c r="L824" s="35">
        <v>1810000</v>
      </c>
      <c r="M824" s="35">
        <f>L824*19%</f>
        <v>343900</v>
      </c>
      <c r="N824" s="35">
        <f>M824+L824</f>
        <v>2153900</v>
      </c>
      <c r="O824" s="44">
        <v>2130000</v>
      </c>
      <c r="P824" s="22">
        <f t="shared" si="384"/>
        <v>404700</v>
      </c>
      <c r="Q824" s="22">
        <f t="shared" si="385"/>
        <v>2534700</v>
      </c>
    </row>
    <row r="825" spans="1:20" x14ac:dyDescent="0.3">
      <c r="A825" s="34" t="s">
        <v>1525</v>
      </c>
      <c r="B825" s="16" t="s">
        <v>443</v>
      </c>
      <c r="C825" s="35">
        <v>35000</v>
      </c>
      <c r="D825" s="35">
        <f t="shared" si="386"/>
        <v>6650</v>
      </c>
      <c r="E825" s="35">
        <f t="shared" si="387"/>
        <v>41650</v>
      </c>
      <c r="F825" s="35">
        <v>35000</v>
      </c>
      <c r="G825" s="35">
        <f t="shared" si="378"/>
        <v>6650</v>
      </c>
      <c r="H825" s="35">
        <f t="shared" si="379"/>
        <v>41650</v>
      </c>
      <c r="I825" s="35">
        <v>35000</v>
      </c>
      <c r="J825" s="35">
        <f t="shared" si="380"/>
        <v>6650</v>
      </c>
      <c r="K825" s="35">
        <f t="shared" si="381"/>
        <v>41650</v>
      </c>
      <c r="L825" s="35">
        <v>35000</v>
      </c>
      <c r="M825" s="35">
        <f>L825*19%</f>
        <v>6650</v>
      </c>
      <c r="N825" s="35">
        <f>M825+L825</f>
        <v>41650</v>
      </c>
      <c r="O825" s="36">
        <v>48000</v>
      </c>
      <c r="P825" s="22">
        <f t="shared" si="384"/>
        <v>9120</v>
      </c>
      <c r="Q825" s="22">
        <f t="shared" si="385"/>
        <v>57120</v>
      </c>
    </row>
    <row r="826" spans="1:20" x14ac:dyDescent="0.3">
      <c r="A826" s="49">
        <v>9</v>
      </c>
      <c r="B826" s="53" t="s">
        <v>78</v>
      </c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54"/>
    </row>
    <row r="827" spans="1:20" x14ac:dyDescent="0.3">
      <c r="A827" s="34" t="s">
        <v>813</v>
      </c>
      <c r="B827" s="16" t="s">
        <v>1079</v>
      </c>
      <c r="C827" s="35">
        <v>210000</v>
      </c>
      <c r="D827" s="35">
        <f t="shared" ref="D827:D851" si="390">C827*19%</f>
        <v>39900</v>
      </c>
      <c r="E827" s="35">
        <f t="shared" ref="E827:E851" si="391">D827+C827</f>
        <v>249900</v>
      </c>
      <c r="F827" s="35">
        <v>195000</v>
      </c>
      <c r="G827" s="35">
        <f t="shared" ref="G827:G851" si="392">F827*19%</f>
        <v>37050</v>
      </c>
      <c r="H827" s="35">
        <f t="shared" ref="H827:H851" si="393">G827+F827</f>
        <v>232050</v>
      </c>
      <c r="I827" s="35">
        <v>195000</v>
      </c>
      <c r="J827" s="35">
        <f t="shared" ref="J827:J851" si="394">I827*19%</f>
        <v>37050</v>
      </c>
      <c r="K827" s="35">
        <f t="shared" ref="K827:K851" si="395">J827+I827</f>
        <v>232050</v>
      </c>
      <c r="L827" s="35">
        <v>135000</v>
      </c>
      <c r="M827" s="35">
        <f t="shared" ref="M827:M851" si="396">L827*19%</f>
        <v>25650</v>
      </c>
      <c r="N827" s="35">
        <f t="shared" ref="N827:N851" si="397">M827+L827</f>
        <v>160650</v>
      </c>
      <c r="O827" s="44">
        <v>280000</v>
      </c>
      <c r="P827" s="22">
        <f t="shared" ref="P827:P851" si="398">O827*19%</f>
        <v>53200</v>
      </c>
      <c r="Q827" s="22">
        <f t="shared" ref="Q827:Q851" si="399">P827+O827</f>
        <v>333200</v>
      </c>
    </row>
    <row r="828" spans="1:20" x14ac:dyDescent="0.3">
      <c r="A828" s="34" t="s">
        <v>814</v>
      </c>
      <c r="B828" s="16" t="s">
        <v>1080</v>
      </c>
      <c r="C828" s="35">
        <v>240000</v>
      </c>
      <c r="D828" s="35">
        <f t="shared" si="390"/>
        <v>45600</v>
      </c>
      <c r="E828" s="35">
        <f t="shared" si="391"/>
        <v>285600</v>
      </c>
      <c r="F828" s="35">
        <v>205000</v>
      </c>
      <c r="G828" s="35">
        <f t="shared" si="392"/>
        <v>38950</v>
      </c>
      <c r="H828" s="35">
        <f t="shared" si="393"/>
        <v>243950</v>
      </c>
      <c r="I828" s="35">
        <v>205000</v>
      </c>
      <c r="J828" s="35">
        <f t="shared" si="394"/>
        <v>38950</v>
      </c>
      <c r="K828" s="35">
        <f t="shared" si="395"/>
        <v>243950</v>
      </c>
      <c r="L828" s="35">
        <v>203000</v>
      </c>
      <c r="M828" s="35">
        <f t="shared" si="396"/>
        <v>38570</v>
      </c>
      <c r="N828" s="35">
        <f t="shared" si="397"/>
        <v>241570</v>
      </c>
      <c r="O828" s="44">
        <v>310000</v>
      </c>
      <c r="P828" s="22">
        <f t="shared" si="398"/>
        <v>58900</v>
      </c>
      <c r="Q828" s="22">
        <f t="shared" si="399"/>
        <v>368900</v>
      </c>
    </row>
    <row r="829" spans="1:20" x14ac:dyDescent="0.3">
      <c r="A829" s="34" t="s">
        <v>815</v>
      </c>
      <c r="B829" s="16" t="s">
        <v>444</v>
      </c>
      <c r="C829" s="35">
        <v>4760000</v>
      </c>
      <c r="D829" s="35">
        <f t="shared" si="390"/>
        <v>904400</v>
      </c>
      <c r="E829" s="35">
        <f t="shared" si="391"/>
        <v>5664400</v>
      </c>
      <c r="F829" s="35">
        <v>4210000</v>
      </c>
      <c r="G829" s="35">
        <f t="shared" si="392"/>
        <v>799900</v>
      </c>
      <c r="H829" s="35">
        <f t="shared" si="393"/>
        <v>5009900</v>
      </c>
      <c r="I829" s="35">
        <v>4210000</v>
      </c>
      <c r="J829" s="35">
        <f t="shared" si="394"/>
        <v>799900</v>
      </c>
      <c r="K829" s="35">
        <f t="shared" si="395"/>
        <v>5009900</v>
      </c>
      <c r="L829" s="35">
        <v>4130000</v>
      </c>
      <c r="M829" s="35">
        <f t="shared" si="396"/>
        <v>784700</v>
      </c>
      <c r="N829" s="35">
        <f t="shared" si="397"/>
        <v>4914700</v>
      </c>
      <c r="O829" s="44">
        <v>6450000</v>
      </c>
      <c r="P829" s="22">
        <f t="shared" si="398"/>
        <v>1225500</v>
      </c>
      <c r="Q829" s="22">
        <f t="shared" si="399"/>
        <v>7675500</v>
      </c>
    </row>
    <row r="830" spans="1:20" x14ac:dyDescent="0.3">
      <c r="A830" s="34" t="s">
        <v>816</v>
      </c>
      <c r="B830" s="16" t="s">
        <v>445</v>
      </c>
      <c r="C830" s="35">
        <v>175000</v>
      </c>
      <c r="D830" s="35">
        <f t="shared" si="390"/>
        <v>33250</v>
      </c>
      <c r="E830" s="35">
        <f t="shared" si="391"/>
        <v>208250</v>
      </c>
      <c r="F830" s="35">
        <v>165000</v>
      </c>
      <c r="G830" s="35">
        <f t="shared" si="392"/>
        <v>31350</v>
      </c>
      <c r="H830" s="35">
        <f t="shared" si="393"/>
        <v>196350</v>
      </c>
      <c r="I830" s="35">
        <v>165000</v>
      </c>
      <c r="J830" s="35">
        <f t="shared" si="394"/>
        <v>31350</v>
      </c>
      <c r="K830" s="35">
        <f t="shared" si="395"/>
        <v>196350</v>
      </c>
      <c r="L830" s="35">
        <v>145000</v>
      </c>
      <c r="M830" s="35">
        <f t="shared" si="396"/>
        <v>27550</v>
      </c>
      <c r="N830" s="35">
        <f t="shared" si="397"/>
        <v>172550</v>
      </c>
      <c r="O830" s="44">
        <v>210000</v>
      </c>
      <c r="P830" s="22">
        <f t="shared" si="398"/>
        <v>39900</v>
      </c>
      <c r="Q830" s="22">
        <f t="shared" si="399"/>
        <v>249900</v>
      </c>
    </row>
    <row r="831" spans="1:20" x14ac:dyDescent="0.3">
      <c r="A831" s="34" t="s">
        <v>817</v>
      </c>
      <c r="B831" s="16" t="s">
        <v>1166</v>
      </c>
      <c r="C831" s="35">
        <v>42000</v>
      </c>
      <c r="D831" s="35">
        <f t="shared" si="390"/>
        <v>7980</v>
      </c>
      <c r="E831" s="35">
        <f t="shared" si="391"/>
        <v>49980</v>
      </c>
      <c r="F831" s="35">
        <v>420000</v>
      </c>
      <c r="G831" s="35">
        <f t="shared" si="392"/>
        <v>79800</v>
      </c>
      <c r="H831" s="35">
        <f t="shared" si="393"/>
        <v>499800</v>
      </c>
      <c r="I831" s="35">
        <v>420000</v>
      </c>
      <c r="J831" s="35">
        <f t="shared" si="394"/>
        <v>79800</v>
      </c>
      <c r="K831" s="35">
        <f t="shared" si="395"/>
        <v>499800</v>
      </c>
      <c r="L831" s="35">
        <v>42000</v>
      </c>
      <c r="M831" s="35">
        <f t="shared" si="396"/>
        <v>7980</v>
      </c>
      <c r="N831" s="35">
        <f t="shared" si="397"/>
        <v>49980</v>
      </c>
      <c r="O831" s="44">
        <v>42000</v>
      </c>
      <c r="P831" s="22">
        <f t="shared" si="398"/>
        <v>7980</v>
      </c>
      <c r="Q831" s="22">
        <f t="shared" si="399"/>
        <v>49980</v>
      </c>
    </row>
    <row r="832" spans="1:20" x14ac:dyDescent="0.3">
      <c r="A832" s="37" t="s">
        <v>818</v>
      </c>
      <c r="B832" s="18" t="s">
        <v>1479</v>
      </c>
      <c r="C832" s="38">
        <v>310000</v>
      </c>
      <c r="D832" s="38">
        <f t="shared" si="390"/>
        <v>58900</v>
      </c>
      <c r="E832" s="38">
        <f t="shared" si="391"/>
        <v>368900</v>
      </c>
      <c r="F832" s="38">
        <v>301000</v>
      </c>
      <c r="G832" s="38">
        <f t="shared" si="392"/>
        <v>57190</v>
      </c>
      <c r="H832" s="38">
        <f t="shared" si="393"/>
        <v>358190</v>
      </c>
      <c r="I832" s="38">
        <v>301000</v>
      </c>
      <c r="J832" s="38">
        <f t="shared" si="394"/>
        <v>57190</v>
      </c>
      <c r="K832" s="38">
        <f t="shared" si="395"/>
        <v>358190</v>
      </c>
      <c r="L832" s="38">
        <v>290000</v>
      </c>
      <c r="M832" s="38">
        <f t="shared" si="396"/>
        <v>55100</v>
      </c>
      <c r="N832" s="38">
        <f t="shared" si="397"/>
        <v>345100</v>
      </c>
      <c r="O832" s="48">
        <v>490000</v>
      </c>
      <c r="P832" s="41">
        <f t="shared" si="398"/>
        <v>93100</v>
      </c>
      <c r="Q832" s="41">
        <f t="shared" si="399"/>
        <v>583100</v>
      </c>
      <c r="R832" s="42"/>
      <c r="S832" s="42"/>
      <c r="T832" s="42"/>
    </row>
    <row r="833" spans="1:17" x14ac:dyDescent="0.3">
      <c r="A833" s="34" t="s">
        <v>819</v>
      </c>
      <c r="B833" s="16" t="s">
        <v>1078</v>
      </c>
      <c r="C833" s="35">
        <v>1050000</v>
      </c>
      <c r="D833" s="35">
        <f t="shared" si="390"/>
        <v>199500</v>
      </c>
      <c r="E833" s="35">
        <f t="shared" si="391"/>
        <v>1249500</v>
      </c>
      <c r="F833" s="35">
        <v>980000</v>
      </c>
      <c r="G833" s="35">
        <f t="shared" si="392"/>
        <v>186200</v>
      </c>
      <c r="H833" s="35">
        <f t="shared" si="393"/>
        <v>1166200</v>
      </c>
      <c r="I833" s="35">
        <v>1120000</v>
      </c>
      <c r="J833" s="35">
        <f t="shared" si="394"/>
        <v>212800</v>
      </c>
      <c r="K833" s="35">
        <f t="shared" si="395"/>
        <v>1332800</v>
      </c>
      <c r="L833" s="35">
        <v>941000</v>
      </c>
      <c r="M833" s="35">
        <f t="shared" si="396"/>
        <v>178790</v>
      </c>
      <c r="N833" s="35">
        <f t="shared" si="397"/>
        <v>1119790</v>
      </c>
      <c r="O833" s="44">
        <v>2100000</v>
      </c>
      <c r="P833" s="22">
        <f t="shared" si="398"/>
        <v>399000</v>
      </c>
      <c r="Q833" s="22">
        <f t="shared" si="399"/>
        <v>2499000</v>
      </c>
    </row>
    <row r="834" spans="1:17" x14ac:dyDescent="0.3">
      <c r="A834" s="34" t="s">
        <v>820</v>
      </c>
      <c r="B834" s="16" t="s">
        <v>446</v>
      </c>
      <c r="C834" s="35">
        <v>198000</v>
      </c>
      <c r="D834" s="35">
        <f t="shared" si="390"/>
        <v>37620</v>
      </c>
      <c r="E834" s="35">
        <f t="shared" si="391"/>
        <v>235620</v>
      </c>
      <c r="F834" s="35">
        <v>210000</v>
      </c>
      <c r="G834" s="35">
        <f t="shared" si="392"/>
        <v>39900</v>
      </c>
      <c r="H834" s="35">
        <f t="shared" si="393"/>
        <v>249900</v>
      </c>
      <c r="I834" s="35">
        <v>210000</v>
      </c>
      <c r="J834" s="35">
        <f t="shared" si="394"/>
        <v>39900</v>
      </c>
      <c r="K834" s="35">
        <f t="shared" si="395"/>
        <v>249900</v>
      </c>
      <c r="L834" s="35">
        <v>144000</v>
      </c>
      <c r="M834" s="35">
        <f t="shared" si="396"/>
        <v>27360</v>
      </c>
      <c r="N834" s="35">
        <f t="shared" si="397"/>
        <v>171360</v>
      </c>
      <c r="O834" s="44">
        <v>230000</v>
      </c>
      <c r="P834" s="22">
        <f t="shared" si="398"/>
        <v>43700</v>
      </c>
      <c r="Q834" s="22">
        <f t="shared" si="399"/>
        <v>273700</v>
      </c>
    </row>
    <row r="835" spans="1:17" x14ac:dyDescent="0.3">
      <c r="A835" s="34" t="s">
        <v>821</v>
      </c>
      <c r="B835" s="16" t="s">
        <v>447</v>
      </c>
      <c r="C835" s="35">
        <v>83000</v>
      </c>
      <c r="D835" s="35">
        <f t="shared" si="390"/>
        <v>15770</v>
      </c>
      <c r="E835" s="35">
        <f t="shared" si="391"/>
        <v>98770</v>
      </c>
      <c r="F835" s="35">
        <v>83000</v>
      </c>
      <c r="G835" s="35">
        <f t="shared" si="392"/>
        <v>15770</v>
      </c>
      <c r="H835" s="35">
        <f t="shared" si="393"/>
        <v>98770</v>
      </c>
      <c r="I835" s="35">
        <v>83000</v>
      </c>
      <c r="J835" s="35">
        <f t="shared" si="394"/>
        <v>15770</v>
      </c>
      <c r="K835" s="35">
        <f t="shared" si="395"/>
        <v>98770</v>
      </c>
      <c r="L835" s="35">
        <v>83000</v>
      </c>
      <c r="M835" s="35">
        <f t="shared" si="396"/>
        <v>15770</v>
      </c>
      <c r="N835" s="35">
        <f t="shared" si="397"/>
        <v>98770</v>
      </c>
      <c r="O835" s="44">
        <v>95000</v>
      </c>
      <c r="P835" s="22">
        <f t="shared" si="398"/>
        <v>18050</v>
      </c>
      <c r="Q835" s="22">
        <f t="shared" si="399"/>
        <v>113050</v>
      </c>
    </row>
    <row r="836" spans="1:17" x14ac:dyDescent="0.3">
      <c r="A836" s="34" t="s">
        <v>822</v>
      </c>
      <c r="B836" s="16" t="s">
        <v>1460</v>
      </c>
      <c r="C836" s="35">
        <v>2460000</v>
      </c>
      <c r="D836" s="35">
        <f t="shared" si="390"/>
        <v>467400</v>
      </c>
      <c r="E836" s="35">
        <f t="shared" si="391"/>
        <v>2927400</v>
      </c>
      <c r="F836" s="35">
        <v>2100000</v>
      </c>
      <c r="G836" s="35">
        <f t="shared" si="392"/>
        <v>399000</v>
      </c>
      <c r="H836" s="35">
        <f t="shared" si="393"/>
        <v>2499000</v>
      </c>
      <c r="I836" s="35">
        <v>2100000</v>
      </c>
      <c r="J836" s="35">
        <f t="shared" si="394"/>
        <v>399000</v>
      </c>
      <c r="K836" s="35">
        <f t="shared" si="395"/>
        <v>2499000</v>
      </c>
      <c r="L836" s="35">
        <v>2120000</v>
      </c>
      <c r="M836" s="35">
        <f t="shared" si="396"/>
        <v>402800</v>
      </c>
      <c r="N836" s="35">
        <f t="shared" si="397"/>
        <v>2522800</v>
      </c>
      <c r="O836" s="44">
        <v>2103000</v>
      </c>
      <c r="P836" s="22">
        <f t="shared" si="398"/>
        <v>399570</v>
      </c>
      <c r="Q836" s="22">
        <f t="shared" si="399"/>
        <v>2502570</v>
      </c>
    </row>
    <row r="837" spans="1:17" x14ac:dyDescent="0.3">
      <c r="A837" s="34" t="s">
        <v>823</v>
      </c>
      <c r="B837" s="16" t="s">
        <v>448</v>
      </c>
      <c r="C837" s="35">
        <v>318000</v>
      </c>
      <c r="D837" s="35">
        <f t="shared" si="390"/>
        <v>60420</v>
      </c>
      <c r="E837" s="35">
        <f t="shared" si="391"/>
        <v>378420</v>
      </c>
      <c r="F837" s="35">
        <v>318000</v>
      </c>
      <c r="G837" s="35">
        <f t="shared" si="392"/>
        <v>60420</v>
      </c>
      <c r="H837" s="35">
        <f t="shared" si="393"/>
        <v>378420</v>
      </c>
      <c r="I837" s="35">
        <v>318000</v>
      </c>
      <c r="J837" s="35">
        <f t="shared" si="394"/>
        <v>60420</v>
      </c>
      <c r="K837" s="35">
        <f t="shared" si="395"/>
        <v>378420</v>
      </c>
      <c r="L837" s="35">
        <v>290000</v>
      </c>
      <c r="M837" s="35">
        <f t="shared" si="396"/>
        <v>55100</v>
      </c>
      <c r="N837" s="35">
        <f t="shared" si="397"/>
        <v>345100</v>
      </c>
      <c r="O837" s="44">
        <v>390000</v>
      </c>
      <c r="P837" s="22">
        <f t="shared" si="398"/>
        <v>74100</v>
      </c>
      <c r="Q837" s="22">
        <f t="shared" si="399"/>
        <v>464100</v>
      </c>
    </row>
    <row r="838" spans="1:17" x14ac:dyDescent="0.3">
      <c r="A838" s="34" t="s">
        <v>824</v>
      </c>
      <c r="B838" s="16" t="s">
        <v>449</v>
      </c>
      <c r="C838" s="35">
        <v>318000</v>
      </c>
      <c r="D838" s="35">
        <f t="shared" si="390"/>
        <v>60420</v>
      </c>
      <c r="E838" s="35">
        <f t="shared" si="391"/>
        <v>378420</v>
      </c>
      <c r="F838" s="35">
        <v>318000</v>
      </c>
      <c r="G838" s="35">
        <f t="shared" si="392"/>
        <v>60420</v>
      </c>
      <c r="H838" s="35">
        <f t="shared" si="393"/>
        <v>378420</v>
      </c>
      <c r="I838" s="35">
        <v>318000</v>
      </c>
      <c r="J838" s="35">
        <f t="shared" si="394"/>
        <v>60420</v>
      </c>
      <c r="K838" s="35">
        <f t="shared" si="395"/>
        <v>378420</v>
      </c>
      <c r="L838" s="35">
        <v>295000</v>
      </c>
      <c r="M838" s="35">
        <f t="shared" si="396"/>
        <v>56050</v>
      </c>
      <c r="N838" s="35">
        <f t="shared" si="397"/>
        <v>351050</v>
      </c>
      <c r="O838" s="44">
        <v>395000</v>
      </c>
      <c r="P838" s="22">
        <f t="shared" si="398"/>
        <v>75050</v>
      </c>
      <c r="Q838" s="22">
        <f t="shared" si="399"/>
        <v>470050</v>
      </c>
    </row>
    <row r="839" spans="1:17" x14ac:dyDescent="0.3">
      <c r="A839" s="34" t="s">
        <v>825</v>
      </c>
      <c r="B839" s="16" t="s">
        <v>450</v>
      </c>
      <c r="C839" s="35">
        <v>318000</v>
      </c>
      <c r="D839" s="35">
        <f t="shared" si="390"/>
        <v>60420</v>
      </c>
      <c r="E839" s="35">
        <f t="shared" si="391"/>
        <v>378420</v>
      </c>
      <c r="F839" s="35">
        <v>318000</v>
      </c>
      <c r="G839" s="35">
        <f t="shared" si="392"/>
        <v>60420</v>
      </c>
      <c r="H839" s="35">
        <f t="shared" si="393"/>
        <v>378420</v>
      </c>
      <c r="I839" s="35">
        <v>318000</v>
      </c>
      <c r="J839" s="35">
        <f t="shared" si="394"/>
        <v>60420</v>
      </c>
      <c r="K839" s="35">
        <f t="shared" si="395"/>
        <v>378420</v>
      </c>
      <c r="L839" s="35">
        <v>310000</v>
      </c>
      <c r="M839" s="35">
        <f t="shared" si="396"/>
        <v>58900</v>
      </c>
      <c r="N839" s="35">
        <f t="shared" si="397"/>
        <v>368900</v>
      </c>
      <c r="O839" s="44">
        <v>450000</v>
      </c>
      <c r="P839" s="22">
        <f t="shared" si="398"/>
        <v>85500</v>
      </c>
      <c r="Q839" s="22">
        <f t="shared" si="399"/>
        <v>535500</v>
      </c>
    </row>
    <row r="840" spans="1:17" x14ac:dyDescent="0.3">
      <c r="A840" s="34" t="s">
        <v>826</v>
      </c>
      <c r="B840" s="16" t="s">
        <v>451</v>
      </c>
      <c r="C840" s="35">
        <v>980000</v>
      </c>
      <c r="D840" s="35">
        <f t="shared" si="390"/>
        <v>186200</v>
      </c>
      <c r="E840" s="35">
        <f t="shared" si="391"/>
        <v>1166200</v>
      </c>
      <c r="F840" s="35">
        <v>769000</v>
      </c>
      <c r="G840" s="35">
        <f t="shared" si="392"/>
        <v>146110</v>
      </c>
      <c r="H840" s="35">
        <f t="shared" si="393"/>
        <v>915110</v>
      </c>
      <c r="I840" s="35">
        <v>769000</v>
      </c>
      <c r="J840" s="35">
        <f t="shared" si="394"/>
        <v>146110</v>
      </c>
      <c r="K840" s="35">
        <f t="shared" si="395"/>
        <v>915110</v>
      </c>
      <c r="L840" s="35">
        <v>769000</v>
      </c>
      <c r="M840" s="35">
        <f t="shared" si="396"/>
        <v>146110</v>
      </c>
      <c r="N840" s="35">
        <f t="shared" si="397"/>
        <v>915110</v>
      </c>
      <c r="O840" s="44">
        <v>1340000</v>
      </c>
      <c r="P840" s="22">
        <f t="shared" si="398"/>
        <v>254600</v>
      </c>
      <c r="Q840" s="22">
        <f t="shared" si="399"/>
        <v>1594600</v>
      </c>
    </row>
    <row r="841" spans="1:17" x14ac:dyDescent="0.3">
      <c r="A841" s="34" t="s">
        <v>827</v>
      </c>
      <c r="B841" s="16" t="s">
        <v>452</v>
      </c>
      <c r="C841" s="35">
        <v>1050000</v>
      </c>
      <c r="D841" s="35">
        <f t="shared" si="390"/>
        <v>199500</v>
      </c>
      <c r="E841" s="35">
        <f t="shared" si="391"/>
        <v>1249500</v>
      </c>
      <c r="F841" s="35">
        <v>850000</v>
      </c>
      <c r="G841" s="35">
        <f t="shared" si="392"/>
        <v>161500</v>
      </c>
      <c r="H841" s="35">
        <f t="shared" si="393"/>
        <v>1011500</v>
      </c>
      <c r="I841" s="35">
        <v>850000</v>
      </c>
      <c r="J841" s="35">
        <f t="shared" si="394"/>
        <v>161500</v>
      </c>
      <c r="K841" s="35">
        <f t="shared" si="395"/>
        <v>1011500</v>
      </c>
      <c r="L841" s="35">
        <v>769000</v>
      </c>
      <c r="M841" s="35">
        <f t="shared" si="396"/>
        <v>146110</v>
      </c>
      <c r="N841" s="35">
        <f t="shared" si="397"/>
        <v>915110</v>
      </c>
      <c r="O841" s="44">
        <v>1650000</v>
      </c>
      <c r="P841" s="22">
        <f t="shared" si="398"/>
        <v>313500</v>
      </c>
      <c r="Q841" s="22">
        <f t="shared" si="399"/>
        <v>1963500</v>
      </c>
    </row>
    <row r="842" spans="1:17" x14ac:dyDescent="0.3">
      <c r="A842" s="34" t="s">
        <v>828</v>
      </c>
      <c r="B842" s="16" t="s">
        <v>1097</v>
      </c>
      <c r="C842" s="35">
        <v>360000</v>
      </c>
      <c r="D842" s="35">
        <f t="shared" si="390"/>
        <v>68400</v>
      </c>
      <c r="E842" s="35">
        <f t="shared" si="391"/>
        <v>428400</v>
      </c>
      <c r="F842" s="35">
        <v>340000</v>
      </c>
      <c r="G842" s="35">
        <f t="shared" si="392"/>
        <v>64600</v>
      </c>
      <c r="H842" s="35">
        <f t="shared" si="393"/>
        <v>404600</v>
      </c>
      <c r="I842" s="35">
        <v>340000</v>
      </c>
      <c r="J842" s="35">
        <f t="shared" si="394"/>
        <v>64600</v>
      </c>
      <c r="K842" s="35">
        <f t="shared" si="395"/>
        <v>404600</v>
      </c>
      <c r="L842" s="35">
        <v>280000</v>
      </c>
      <c r="M842" s="35">
        <f t="shared" si="396"/>
        <v>53200</v>
      </c>
      <c r="N842" s="35">
        <f t="shared" si="397"/>
        <v>333200</v>
      </c>
      <c r="O842" s="44">
        <v>420000</v>
      </c>
      <c r="P842" s="22">
        <f t="shared" si="398"/>
        <v>79800</v>
      </c>
      <c r="Q842" s="22">
        <f t="shared" si="399"/>
        <v>499800</v>
      </c>
    </row>
    <row r="843" spans="1:17" x14ac:dyDescent="0.3">
      <c r="A843" s="34" t="s">
        <v>829</v>
      </c>
      <c r="B843" s="16" t="s">
        <v>453</v>
      </c>
      <c r="C843" s="35">
        <v>1450000</v>
      </c>
      <c r="D843" s="35">
        <f t="shared" si="390"/>
        <v>275500</v>
      </c>
      <c r="E843" s="35">
        <f t="shared" si="391"/>
        <v>1725500</v>
      </c>
      <c r="F843" s="35">
        <v>980000</v>
      </c>
      <c r="G843" s="35">
        <f t="shared" si="392"/>
        <v>186200</v>
      </c>
      <c r="H843" s="35">
        <f t="shared" si="393"/>
        <v>1166200</v>
      </c>
      <c r="I843" s="35">
        <v>980000</v>
      </c>
      <c r="J843" s="35">
        <f t="shared" si="394"/>
        <v>186200</v>
      </c>
      <c r="K843" s="35">
        <f t="shared" si="395"/>
        <v>1166200</v>
      </c>
      <c r="L843" s="35">
        <v>750000</v>
      </c>
      <c r="M843" s="35">
        <f t="shared" si="396"/>
        <v>142500</v>
      </c>
      <c r="N843" s="35">
        <f t="shared" si="397"/>
        <v>892500</v>
      </c>
      <c r="O843" s="44">
        <v>1740000</v>
      </c>
      <c r="P843" s="22">
        <f t="shared" si="398"/>
        <v>330600</v>
      </c>
      <c r="Q843" s="22">
        <f t="shared" si="399"/>
        <v>2070600</v>
      </c>
    </row>
    <row r="844" spans="1:17" x14ac:dyDescent="0.3">
      <c r="A844" s="34" t="s">
        <v>830</v>
      </c>
      <c r="B844" s="16" t="s">
        <v>454</v>
      </c>
      <c r="C844" s="35">
        <v>410000</v>
      </c>
      <c r="D844" s="35">
        <f t="shared" si="390"/>
        <v>77900</v>
      </c>
      <c r="E844" s="35">
        <f t="shared" si="391"/>
        <v>487900</v>
      </c>
      <c r="F844" s="35">
        <v>320000</v>
      </c>
      <c r="G844" s="35">
        <f t="shared" si="392"/>
        <v>60800</v>
      </c>
      <c r="H844" s="35">
        <f t="shared" si="393"/>
        <v>380800</v>
      </c>
      <c r="I844" s="35">
        <v>320000</v>
      </c>
      <c r="J844" s="35">
        <f t="shared" si="394"/>
        <v>60800</v>
      </c>
      <c r="K844" s="35">
        <f t="shared" si="395"/>
        <v>380800</v>
      </c>
      <c r="L844" s="35">
        <v>290000</v>
      </c>
      <c r="M844" s="35">
        <f t="shared" si="396"/>
        <v>55100</v>
      </c>
      <c r="N844" s="35">
        <f t="shared" si="397"/>
        <v>345100</v>
      </c>
      <c r="O844" s="44">
        <v>440000</v>
      </c>
      <c r="P844" s="22">
        <f t="shared" si="398"/>
        <v>83600</v>
      </c>
      <c r="Q844" s="22">
        <f t="shared" si="399"/>
        <v>523600</v>
      </c>
    </row>
    <row r="845" spans="1:17" x14ac:dyDescent="0.3">
      <c r="A845" s="34" t="s">
        <v>831</v>
      </c>
      <c r="B845" s="16" t="s">
        <v>455</v>
      </c>
      <c r="C845" s="35">
        <v>430000</v>
      </c>
      <c r="D845" s="35">
        <f t="shared" si="390"/>
        <v>81700</v>
      </c>
      <c r="E845" s="35">
        <f t="shared" si="391"/>
        <v>511700</v>
      </c>
      <c r="F845" s="35">
        <v>320000</v>
      </c>
      <c r="G845" s="35">
        <f t="shared" si="392"/>
        <v>60800</v>
      </c>
      <c r="H845" s="35">
        <f t="shared" si="393"/>
        <v>380800</v>
      </c>
      <c r="I845" s="35">
        <v>320000</v>
      </c>
      <c r="J845" s="35">
        <f t="shared" si="394"/>
        <v>60800</v>
      </c>
      <c r="K845" s="35">
        <f t="shared" si="395"/>
        <v>380800</v>
      </c>
      <c r="L845" s="35">
        <v>310000</v>
      </c>
      <c r="M845" s="35">
        <f t="shared" si="396"/>
        <v>58900</v>
      </c>
      <c r="N845" s="35">
        <f t="shared" si="397"/>
        <v>368900</v>
      </c>
      <c r="O845" s="44">
        <v>450000</v>
      </c>
      <c r="P845" s="22">
        <f t="shared" si="398"/>
        <v>85500</v>
      </c>
      <c r="Q845" s="22">
        <f t="shared" si="399"/>
        <v>535500</v>
      </c>
    </row>
    <row r="846" spans="1:17" x14ac:dyDescent="0.3">
      <c r="A846" s="34" t="s">
        <v>832</v>
      </c>
      <c r="B846" s="16" t="s">
        <v>456</v>
      </c>
      <c r="C846" s="35">
        <v>461000</v>
      </c>
      <c r="D846" s="35">
        <f t="shared" si="390"/>
        <v>87590</v>
      </c>
      <c r="E846" s="35">
        <f t="shared" si="391"/>
        <v>548590</v>
      </c>
      <c r="F846" s="35">
        <v>420000</v>
      </c>
      <c r="G846" s="35">
        <f t="shared" si="392"/>
        <v>79800</v>
      </c>
      <c r="H846" s="35">
        <f t="shared" si="393"/>
        <v>499800</v>
      </c>
      <c r="I846" s="35">
        <v>420000</v>
      </c>
      <c r="J846" s="35">
        <f t="shared" si="394"/>
        <v>79800</v>
      </c>
      <c r="K846" s="35">
        <f t="shared" si="395"/>
        <v>499800</v>
      </c>
      <c r="L846" s="35">
        <v>370000</v>
      </c>
      <c r="M846" s="35">
        <f t="shared" si="396"/>
        <v>70300</v>
      </c>
      <c r="N846" s="35">
        <f t="shared" si="397"/>
        <v>440300</v>
      </c>
      <c r="O846" s="44">
        <v>480000</v>
      </c>
      <c r="P846" s="22">
        <f t="shared" si="398"/>
        <v>91200</v>
      </c>
      <c r="Q846" s="22">
        <f t="shared" si="399"/>
        <v>571200</v>
      </c>
    </row>
    <row r="847" spans="1:17" x14ac:dyDescent="0.3">
      <c r="A847" s="34" t="s">
        <v>833</v>
      </c>
      <c r="B847" s="16" t="s">
        <v>457</v>
      </c>
      <c r="C847" s="35">
        <v>65000</v>
      </c>
      <c r="D847" s="35">
        <f t="shared" si="390"/>
        <v>12350</v>
      </c>
      <c r="E847" s="35">
        <f t="shared" si="391"/>
        <v>77350</v>
      </c>
      <c r="F847" s="35">
        <v>65000</v>
      </c>
      <c r="G847" s="35">
        <f t="shared" si="392"/>
        <v>12350</v>
      </c>
      <c r="H847" s="35">
        <f t="shared" si="393"/>
        <v>77350</v>
      </c>
      <c r="I847" s="35">
        <v>65000</v>
      </c>
      <c r="J847" s="35">
        <f t="shared" si="394"/>
        <v>12350</v>
      </c>
      <c r="K847" s="35">
        <f t="shared" si="395"/>
        <v>77350</v>
      </c>
      <c r="L847" s="35">
        <v>55000</v>
      </c>
      <c r="M847" s="35">
        <f t="shared" si="396"/>
        <v>10450</v>
      </c>
      <c r="N847" s="35">
        <f t="shared" si="397"/>
        <v>65450</v>
      </c>
      <c r="O847" s="44">
        <v>85000</v>
      </c>
      <c r="P847" s="22">
        <f t="shared" si="398"/>
        <v>16150</v>
      </c>
      <c r="Q847" s="22">
        <f t="shared" si="399"/>
        <v>101150</v>
      </c>
    </row>
    <row r="848" spans="1:17" x14ac:dyDescent="0.3">
      <c r="A848" s="34" t="s">
        <v>834</v>
      </c>
      <c r="B848" s="16" t="s">
        <v>458</v>
      </c>
      <c r="C848" s="35">
        <v>65000</v>
      </c>
      <c r="D848" s="35">
        <f t="shared" si="390"/>
        <v>12350</v>
      </c>
      <c r="E848" s="35">
        <f t="shared" si="391"/>
        <v>77350</v>
      </c>
      <c r="F848" s="35">
        <v>65000</v>
      </c>
      <c r="G848" s="35">
        <f t="shared" si="392"/>
        <v>12350</v>
      </c>
      <c r="H848" s="35">
        <f t="shared" si="393"/>
        <v>77350</v>
      </c>
      <c r="I848" s="35">
        <v>65000</v>
      </c>
      <c r="J848" s="35">
        <f t="shared" si="394"/>
        <v>12350</v>
      </c>
      <c r="K848" s="35">
        <f t="shared" si="395"/>
        <v>77350</v>
      </c>
      <c r="L848" s="35">
        <v>55000</v>
      </c>
      <c r="M848" s="35">
        <f t="shared" si="396"/>
        <v>10450</v>
      </c>
      <c r="N848" s="35">
        <f t="shared" si="397"/>
        <v>65450</v>
      </c>
      <c r="O848" s="44">
        <v>85000</v>
      </c>
      <c r="P848" s="22">
        <f t="shared" si="398"/>
        <v>16150</v>
      </c>
      <c r="Q848" s="22">
        <f t="shared" si="399"/>
        <v>101150</v>
      </c>
    </row>
    <row r="849" spans="1:20" x14ac:dyDescent="0.3">
      <c r="A849" s="34" t="s">
        <v>835</v>
      </c>
      <c r="B849" s="16" t="s">
        <v>459</v>
      </c>
      <c r="C849" s="35">
        <v>55000</v>
      </c>
      <c r="D849" s="35">
        <f t="shared" si="390"/>
        <v>10450</v>
      </c>
      <c r="E849" s="35">
        <f t="shared" si="391"/>
        <v>65450</v>
      </c>
      <c r="F849" s="35">
        <v>55000</v>
      </c>
      <c r="G849" s="35">
        <f t="shared" si="392"/>
        <v>10450</v>
      </c>
      <c r="H849" s="35">
        <f t="shared" si="393"/>
        <v>65450</v>
      </c>
      <c r="I849" s="35">
        <v>55000</v>
      </c>
      <c r="J849" s="35">
        <f t="shared" si="394"/>
        <v>10450</v>
      </c>
      <c r="K849" s="35">
        <f t="shared" si="395"/>
        <v>65450</v>
      </c>
      <c r="L849" s="35">
        <v>48000</v>
      </c>
      <c r="M849" s="35">
        <f t="shared" si="396"/>
        <v>9120</v>
      </c>
      <c r="N849" s="35">
        <f t="shared" si="397"/>
        <v>57120</v>
      </c>
      <c r="O849" s="44">
        <v>55000</v>
      </c>
      <c r="P849" s="22">
        <f t="shared" si="398"/>
        <v>10450</v>
      </c>
      <c r="Q849" s="22">
        <f t="shared" si="399"/>
        <v>65450</v>
      </c>
    </row>
    <row r="850" spans="1:20" x14ac:dyDescent="0.3">
      <c r="A850" s="34" t="s">
        <v>836</v>
      </c>
      <c r="B850" s="16" t="s">
        <v>460</v>
      </c>
      <c r="C850" s="35">
        <v>35000</v>
      </c>
      <c r="D850" s="35">
        <f t="shared" si="390"/>
        <v>6650</v>
      </c>
      <c r="E850" s="35">
        <f t="shared" si="391"/>
        <v>41650</v>
      </c>
      <c r="F850" s="35">
        <v>35000</v>
      </c>
      <c r="G850" s="35">
        <f t="shared" si="392"/>
        <v>6650</v>
      </c>
      <c r="H850" s="35">
        <f t="shared" si="393"/>
        <v>41650</v>
      </c>
      <c r="I850" s="35">
        <v>35000</v>
      </c>
      <c r="J850" s="35">
        <f t="shared" si="394"/>
        <v>6650</v>
      </c>
      <c r="K850" s="35">
        <f t="shared" si="395"/>
        <v>41650</v>
      </c>
      <c r="L850" s="35">
        <v>35000</v>
      </c>
      <c r="M850" s="35">
        <f t="shared" si="396"/>
        <v>6650</v>
      </c>
      <c r="N850" s="35">
        <f t="shared" si="397"/>
        <v>41650</v>
      </c>
      <c r="O850" s="44">
        <v>75000</v>
      </c>
      <c r="P850" s="22">
        <f t="shared" si="398"/>
        <v>14250</v>
      </c>
      <c r="Q850" s="22">
        <f t="shared" si="399"/>
        <v>89250</v>
      </c>
    </row>
    <row r="851" spans="1:20" x14ac:dyDescent="0.3">
      <c r="A851" s="34" t="s">
        <v>837</v>
      </c>
      <c r="B851" s="55" t="s">
        <v>461</v>
      </c>
      <c r="C851" s="35">
        <v>3260000</v>
      </c>
      <c r="D851" s="35">
        <f t="shared" si="390"/>
        <v>619400</v>
      </c>
      <c r="E851" s="35">
        <f t="shared" si="391"/>
        <v>3879400</v>
      </c>
      <c r="F851" s="35">
        <v>2460000</v>
      </c>
      <c r="G851" s="35">
        <f t="shared" si="392"/>
        <v>467400</v>
      </c>
      <c r="H851" s="35">
        <f t="shared" si="393"/>
        <v>2927400</v>
      </c>
      <c r="I851" s="35">
        <v>2460000</v>
      </c>
      <c r="J851" s="35">
        <f t="shared" si="394"/>
        <v>467400</v>
      </c>
      <c r="K851" s="35">
        <f t="shared" si="395"/>
        <v>2927400</v>
      </c>
      <c r="L851" s="35">
        <v>2340000</v>
      </c>
      <c r="M851" s="35">
        <f t="shared" si="396"/>
        <v>444600</v>
      </c>
      <c r="N851" s="35">
        <f t="shared" si="397"/>
        <v>2784600</v>
      </c>
      <c r="O851" s="44">
        <v>4720000</v>
      </c>
      <c r="P851" s="22">
        <f t="shared" si="398"/>
        <v>896800</v>
      </c>
      <c r="Q851" s="22">
        <f t="shared" si="399"/>
        <v>5616800</v>
      </c>
    </row>
    <row r="852" spans="1:20" x14ac:dyDescent="0.3">
      <c r="A852" s="49">
        <v>10</v>
      </c>
      <c r="B852" s="47" t="s">
        <v>462</v>
      </c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5"/>
    </row>
    <row r="853" spans="1:20" x14ac:dyDescent="0.3">
      <c r="A853" s="34" t="s">
        <v>871</v>
      </c>
      <c r="B853" s="16" t="s">
        <v>1130</v>
      </c>
      <c r="C853" s="35">
        <v>241000</v>
      </c>
      <c r="D853" s="35">
        <f>C853*19%</f>
        <v>45790</v>
      </c>
      <c r="E853" s="35">
        <f>D853+C853</f>
        <v>286790</v>
      </c>
      <c r="F853" s="35">
        <v>260000</v>
      </c>
      <c r="G853" s="35">
        <f>F853*19%</f>
        <v>49400</v>
      </c>
      <c r="H853" s="35">
        <f>G853+F853</f>
        <v>309400</v>
      </c>
      <c r="I853" s="35">
        <v>260000</v>
      </c>
      <c r="J853" s="35">
        <f>I853*19%</f>
        <v>49400</v>
      </c>
      <c r="K853" s="35">
        <f>J853+I853</f>
        <v>309400</v>
      </c>
      <c r="L853" s="35">
        <v>270000</v>
      </c>
      <c r="M853" s="35">
        <f>L853*19%</f>
        <v>51300</v>
      </c>
      <c r="N853" s="35">
        <f>M853+L853</f>
        <v>321300</v>
      </c>
      <c r="O853" s="44">
        <v>560000</v>
      </c>
      <c r="P853" s="22">
        <f>O853*19%</f>
        <v>106400</v>
      </c>
      <c r="Q853" s="22">
        <f>P853+O853</f>
        <v>666400</v>
      </c>
    </row>
    <row r="854" spans="1:20" x14ac:dyDescent="0.3">
      <c r="A854" s="34" t="s">
        <v>872</v>
      </c>
      <c r="B854" s="16" t="s">
        <v>1131</v>
      </c>
      <c r="C854" s="35">
        <v>313000</v>
      </c>
      <c r="D854" s="35">
        <f>C854*19%</f>
        <v>59470</v>
      </c>
      <c r="E854" s="35">
        <f>D854+C854</f>
        <v>372470</v>
      </c>
      <c r="F854" s="35">
        <v>280000</v>
      </c>
      <c r="G854" s="35">
        <f>F854*19%</f>
        <v>53200</v>
      </c>
      <c r="H854" s="35">
        <f>G854+F854</f>
        <v>333200</v>
      </c>
      <c r="I854" s="35">
        <v>280000</v>
      </c>
      <c r="J854" s="35">
        <f>I854*19%</f>
        <v>53200</v>
      </c>
      <c r="K854" s="35">
        <f>J854+I854</f>
        <v>333200</v>
      </c>
      <c r="L854" s="35">
        <v>210000</v>
      </c>
      <c r="M854" s="35">
        <f>L854*19%</f>
        <v>39900</v>
      </c>
      <c r="N854" s="35">
        <f>M854+L854</f>
        <v>249900</v>
      </c>
      <c r="O854" s="44">
        <v>480000</v>
      </c>
      <c r="P854" s="22">
        <f>O854*19%</f>
        <v>91200</v>
      </c>
      <c r="Q854" s="22">
        <f>P854+O854</f>
        <v>571200</v>
      </c>
    </row>
    <row r="855" spans="1:20" x14ac:dyDescent="0.3">
      <c r="A855" s="34" t="s">
        <v>873</v>
      </c>
      <c r="B855" s="16" t="s">
        <v>1082</v>
      </c>
      <c r="C855" s="35" t="s">
        <v>599</v>
      </c>
      <c r="D855" s="35" t="s">
        <v>599</v>
      </c>
      <c r="E855" s="35" t="s">
        <v>599</v>
      </c>
      <c r="F855" s="35">
        <v>85000</v>
      </c>
      <c r="G855" s="35">
        <f>F855*19%</f>
        <v>16150</v>
      </c>
      <c r="H855" s="35">
        <f>G855+F855</f>
        <v>101150</v>
      </c>
      <c r="I855" s="35">
        <v>90000</v>
      </c>
      <c r="J855" s="35">
        <f>I855*19%</f>
        <v>17100</v>
      </c>
      <c r="K855" s="35">
        <f>J855+I855</f>
        <v>107100</v>
      </c>
      <c r="L855" s="35" t="s">
        <v>599</v>
      </c>
      <c r="M855" s="35" t="s">
        <v>599</v>
      </c>
      <c r="N855" s="35" t="s">
        <v>599</v>
      </c>
      <c r="O855" s="44" t="s">
        <v>599</v>
      </c>
      <c r="P855" s="17" t="s">
        <v>599</v>
      </c>
      <c r="Q855" s="17" t="s">
        <v>599</v>
      </c>
    </row>
    <row r="856" spans="1:20" x14ac:dyDescent="0.3">
      <c r="A856" s="34" t="s">
        <v>874</v>
      </c>
      <c r="B856" s="16" t="s">
        <v>1083</v>
      </c>
      <c r="C856" s="35" t="s">
        <v>599</v>
      </c>
      <c r="D856" s="35" t="s">
        <v>599</v>
      </c>
      <c r="E856" s="35" t="s">
        <v>599</v>
      </c>
      <c r="F856" s="35">
        <v>75000</v>
      </c>
      <c r="G856" s="35">
        <f>F856*19%</f>
        <v>14250</v>
      </c>
      <c r="H856" s="35">
        <f>G856+F856</f>
        <v>89250</v>
      </c>
      <c r="I856" s="35">
        <v>85000</v>
      </c>
      <c r="J856" s="35">
        <f>I856*19%</f>
        <v>16150</v>
      </c>
      <c r="K856" s="35">
        <f>J856+I856</f>
        <v>101150</v>
      </c>
      <c r="L856" s="35" t="s">
        <v>599</v>
      </c>
      <c r="M856" s="35" t="s">
        <v>599</v>
      </c>
      <c r="N856" s="35" t="s">
        <v>599</v>
      </c>
      <c r="O856" s="44" t="s">
        <v>599</v>
      </c>
      <c r="P856" s="17" t="s">
        <v>599</v>
      </c>
      <c r="Q856" s="17" t="s">
        <v>599</v>
      </c>
    </row>
    <row r="857" spans="1:20" x14ac:dyDescent="0.3">
      <c r="A857" s="34" t="s">
        <v>875</v>
      </c>
      <c r="B857" s="16" t="s">
        <v>463</v>
      </c>
      <c r="C857" s="35">
        <v>410000</v>
      </c>
      <c r="D857" s="35">
        <f t="shared" ref="D857:D863" si="400">C857*19%</f>
        <v>77900</v>
      </c>
      <c r="E857" s="35">
        <f t="shared" ref="E857:E863" si="401">D857+C857</f>
        <v>487900</v>
      </c>
      <c r="F857" s="22" t="s">
        <v>599</v>
      </c>
      <c r="G857" s="22" t="s">
        <v>599</v>
      </c>
      <c r="H857" s="22" t="s">
        <v>599</v>
      </c>
      <c r="I857" s="22" t="s">
        <v>599</v>
      </c>
      <c r="J857" s="22" t="s">
        <v>599</v>
      </c>
      <c r="K857" s="22" t="s">
        <v>599</v>
      </c>
      <c r="L857" s="35" t="s">
        <v>599</v>
      </c>
      <c r="M857" s="35" t="s">
        <v>599</v>
      </c>
      <c r="N857" s="35" t="s">
        <v>599</v>
      </c>
      <c r="O857" s="44">
        <v>640000</v>
      </c>
      <c r="P857" s="22">
        <f t="shared" ref="P857:P863" si="402">O857*19%</f>
        <v>121600</v>
      </c>
      <c r="Q857" s="22">
        <f t="shared" ref="Q857:Q863" si="403">P857+O857</f>
        <v>761600</v>
      </c>
    </row>
    <row r="858" spans="1:20" x14ac:dyDescent="0.3">
      <c r="A858" s="34" t="s">
        <v>876</v>
      </c>
      <c r="B858" s="56" t="s">
        <v>1129</v>
      </c>
      <c r="C858" s="35">
        <v>58000</v>
      </c>
      <c r="D858" s="35">
        <f t="shared" si="400"/>
        <v>11020</v>
      </c>
      <c r="E858" s="35">
        <f t="shared" si="401"/>
        <v>69020</v>
      </c>
      <c r="F858" s="35">
        <v>55000</v>
      </c>
      <c r="G858" s="35">
        <f t="shared" ref="G858:G863" si="404">F858*19%</f>
        <v>10450</v>
      </c>
      <c r="H858" s="35">
        <f t="shared" ref="H858:H863" si="405">G858+F858</f>
        <v>65450</v>
      </c>
      <c r="I858" s="35">
        <v>65000</v>
      </c>
      <c r="J858" s="35">
        <f t="shared" ref="J858:J863" si="406">I858*19%</f>
        <v>12350</v>
      </c>
      <c r="K858" s="35">
        <f t="shared" ref="K858:K863" si="407">J858+I858</f>
        <v>77350</v>
      </c>
      <c r="L858" s="35">
        <v>55000</v>
      </c>
      <c r="M858" s="35">
        <f t="shared" ref="M858:M863" si="408">L858*19%</f>
        <v>10450</v>
      </c>
      <c r="N858" s="35">
        <f t="shared" ref="N858:N863" si="409">M858+L858</f>
        <v>65450</v>
      </c>
      <c r="O858" s="36">
        <v>65000</v>
      </c>
      <c r="P858" s="22">
        <f t="shared" si="402"/>
        <v>12350</v>
      </c>
      <c r="Q858" s="22">
        <f t="shared" si="403"/>
        <v>77350</v>
      </c>
    </row>
    <row r="859" spans="1:20" x14ac:dyDescent="0.3">
      <c r="A859" s="34" t="s">
        <v>877</v>
      </c>
      <c r="B859" s="56" t="s">
        <v>1128</v>
      </c>
      <c r="C859" s="35">
        <v>68000</v>
      </c>
      <c r="D859" s="35">
        <f t="shared" si="400"/>
        <v>12920</v>
      </c>
      <c r="E859" s="35">
        <f t="shared" si="401"/>
        <v>80920</v>
      </c>
      <c r="F859" s="35">
        <v>65000</v>
      </c>
      <c r="G859" s="35">
        <f t="shared" si="404"/>
        <v>12350</v>
      </c>
      <c r="H859" s="35">
        <f t="shared" si="405"/>
        <v>77350</v>
      </c>
      <c r="I859" s="35">
        <v>75000</v>
      </c>
      <c r="J859" s="35">
        <f t="shared" si="406"/>
        <v>14250</v>
      </c>
      <c r="K859" s="35">
        <f t="shared" si="407"/>
        <v>89250</v>
      </c>
      <c r="L859" s="35">
        <v>65000</v>
      </c>
      <c r="M859" s="35">
        <f t="shared" si="408"/>
        <v>12350</v>
      </c>
      <c r="N859" s="35">
        <f t="shared" si="409"/>
        <v>77350</v>
      </c>
      <c r="O859" s="36">
        <v>75000</v>
      </c>
      <c r="P859" s="22">
        <f t="shared" si="402"/>
        <v>14250</v>
      </c>
      <c r="Q859" s="22">
        <f t="shared" si="403"/>
        <v>89250</v>
      </c>
    </row>
    <row r="860" spans="1:20" x14ac:dyDescent="0.3">
      <c r="A860" s="34" t="s">
        <v>878</v>
      </c>
      <c r="B860" s="56" t="s">
        <v>1127</v>
      </c>
      <c r="C860" s="35">
        <v>48000</v>
      </c>
      <c r="D860" s="35">
        <f t="shared" si="400"/>
        <v>9120</v>
      </c>
      <c r="E860" s="35">
        <f t="shared" si="401"/>
        <v>57120</v>
      </c>
      <c r="F860" s="35">
        <v>45000</v>
      </c>
      <c r="G860" s="35">
        <f t="shared" si="404"/>
        <v>8550</v>
      </c>
      <c r="H860" s="35">
        <f t="shared" si="405"/>
        <v>53550</v>
      </c>
      <c r="I860" s="35">
        <v>55000</v>
      </c>
      <c r="J860" s="35">
        <f t="shared" si="406"/>
        <v>10450</v>
      </c>
      <c r="K860" s="35">
        <f t="shared" si="407"/>
        <v>65450</v>
      </c>
      <c r="L860" s="35">
        <v>45000</v>
      </c>
      <c r="M860" s="35">
        <f t="shared" si="408"/>
        <v>8550</v>
      </c>
      <c r="N860" s="35">
        <f t="shared" si="409"/>
        <v>53550</v>
      </c>
      <c r="O860" s="36">
        <v>70000</v>
      </c>
      <c r="P860" s="22">
        <f t="shared" si="402"/>
        <v>13300</v>
      </c>
      <c r="Q860" s="22">
        <f t="shared" si="403"/>
        <v>83300</v>
      </c>
    </row>
    <row r="861" spans="1:20" x14ac:dyDescent="0.3">
      <c r="A861" s="37" t="s">
        <v>879</v>
      </c>
      <c r="B861" s="18" t="s">
        <v>1504</v>
      </c>
      <c r="C861" s="57">
        <v>74000</v>
      </c>
      <c r="D861" s="57">
        <f t="shared" si="400"/>
        <v>14060</v>
      </c>
      <c r="E861" s="57">
        <f t="shared" si="401"/>
        <v>88060</v>
      </c>
      <c r="F861" s="57">
        <v>71000</v>
      </c>
      <c r="G861" s="57">
        <f t="shared" si="404"/>
        <v>13490</v>
      </c>
      <c r="H861" s="57">
        <f t="shared" si="405"/>
        <v>84490</v>
      </c>
      <c r="I861" s="57">
        <v>81000</v>
      </c>
      <c r="J861" s="57">
        <f t="shared" si="406"/>
        <v>15390</v>
      </c>
      <c r="K861" s="57">
        <f t="shared" si="407"/>
        <v>96390</v>
      </c>
      <c r="L861" s="57">
        <v>70000</v>
      </c>
      <c r="M861" s="38">
        <f t="shared" si="408"/>
        <v>13300</v>
      </c>
      <c r="N861" s="38">
        <f t="shared" si="409"/>
        <v>83300</v>
      </c>
      <c r="O861" s="58">
        <v>82000</v>
      </c>
      <c r="P861" s="59">
        <f t="shared" si="402"/>
        <v>15580</v>
      </c>
      <c r="Q861" s="59">
        <f t="shared" si="403"/>
        <v>97580</v>
      </c>
      <c r="R861" s="42"/>
      <c r="S861" s="42"/>
      <c r="T861" s="42"/>
    </row>
    <row r="862" spans="1:20" x14ac:dyDescent="0.3">
      <c r="A862" s="37" t="s">
        <v>880</v>
      </c>
      <c r="B862" s="18" t="s">
        <v>1505</v>
      </c>
      <c r="C862" s="57">
        <v>70000</v>
      </c>
      <c r="D862" s="57">
        <f t="shared" si="400"/>
        <v>13300</v>
      </c>
      <c r="E862" s="57">
        <f t="shared" si="401"/>
        <v>83300</v>
      </c>
      <c r="F862" s="57">
        <v>68000</v>
      </c>
      <c r="G862" s="57">
        <f t="shared" si="404"/>
        <v>12920</v>
      </c>
      <c r="H862" s="57">
        <f t="shared" si="405"/>
        <v>80920</v>
      </c>
      <c r="I862" s="57">
        <v>76000</v>
      </c>
      <c r="J862" s="57">
        <f t="shared" si="406"/>
        <v>14440</v>
      </c>
      <c r="K862" s="57">
        <f t="shared" si="407"/>
        <v>90440</v>
      </c>
      <c r="L862" s="57">
        <v>67000</v>
      </c>
      <c r="M862" s="57">
        <f t="shared" si="408"/>
        <v>12730</v>
      </c>
      <c r="N862" s="57">
        <f t="shared" si="409"/>
        <v>79730</v>
      </c>
      <c r="O862" s="58">
        <v>78000</v>
      </c>
      <c r="P862" s="59">
        <f t="shared" si="402"/>
        <v>14820</v>
      </c>
      <c r="Q862" s="59">
        <f t="shared" si="403"/>
        <v>92820</v>
      </c>
      <c r="R862" s="42"/>
      <c r="S862" s="42"/>
      <c r="T862" s="42"/>
    </row>
    <row r="863" spans="1:20" x14ac:dyDescent="0.3">
      <c r="A863" s="37" t="s">
        <v>881</v>
      </c>
      <c r="B863" s="18" t="s">
        <v>1506</v>
      </c>
      <c r="C863" s="57">
        <v>240000</v>
      </c>
      <c r="D863" s="57">
        <f t="shared" si="400"/>
        <v>45600</v>
      </c>
      <c r="E863" s="57">
        <f t="shared" si="401"/>
        <v>285600</v>
      </c>
      <c r="F863" s="57">
        <v>230000</v>
      </c>
      <c r="G863" s="57">
        <f t="shared" si="404"/>
        <v>43700</v>
      </c>
      <c r="H863" s="57">
        <f t="shared" si="405"/>
        <v>273700</v>
      </c>
      <c r="I863" s="57">
        <v>270000</v>
      </c>
      <c r="J863" s="57">
        <f t="shared" si="406"/>
        <v>51300</v>
      </c>
      <c r="K863" s="57">
        <f t="shared" si="407"/>
        <v>321300</v>
      </c>
      <c r="L863" s="57">
        <v>210000</v>
      </c>
      <c r="M863" s="57">
        <f t="shared" si="408"/>
        <v>39900</v>
      </c>
      <c r="N863" s="57">
        <f t="shared" si="409"/>
        <v>249900</v>
      </c>
      <c r="O863" s="58">
        <v>280000</v>
      </c>
      <c r="P863" s="59">
        <f t="shared" si="402"/>
        <v>53200</v>
      </c>
      <c r="Q863" s="59">
        <f t="shared" si="403"/>
        <v>333200</v>
      </c>
      <c r="R863" s="42"/>
      <c r="S863" s="42"/>
      <c r="T863" s="42"/>
    </row>
    <row r="864" spans="1:20" x14ac:dyDescent="0.3">
      <c r="A864" s="49">
        <v>11</v>
      </c>
      <c r="B864" s="47" t="s">
        <v>464</v>
      </c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60"/>
      <c r="P864" s="61"/>
      <c r="Q864" s="61"/>
    </row>
    <row r="865" spans="1:20" x14ac:dyDescent="0.3">
      <c r="A865" s="34" t="s">
        <v>896</v>
      </c>
      <c r="B865" s="16" t="s">
        <v>465</v>
      </c>
      <c r="C865" s="35">
        <v>5000</v>
      </c>
      <c r="D865" s="35">
        <f t="shared" ref="D865:D873" si="410">C865*19%</f>
        <v>950</v>
      </c>
      <c r="E865" s="35">
        <f t="shared" ref="E865:E873" si="411">D865+C865</f>
        <v>5950</v>
      </c>
      <c r="F865" s="35">
        <v>5000</v>
      </c>
      <c r="G865" s="35">
        <f t="shared" ref="G865:G872" si="412">F865*19%</f>
        <v>950</v>
      </c>
      <c r="H865" s="35">
        <f t="shared" ref="H865:H872" si="413">G865+F865</f>
        <v>5950</v>
      </c>
      <c r="I865" s="35">
        <v>5000</v>
      </c>
      <c r="J865" s="35">
        <f t="shared" ref="J865:J872" si="414">I865*19%</f>
        <v>950</v>
      </c>
      <c r="K865" s="35">
        <f t="shared" ref="K865:K872" si="415">J865+I865</f>
        <v>5950</v>
      </c>
      <c r="L865" s="35">
        <v>5000</v>
      </c>
      <c r="M865" s="35">
        <f t="shared" ref="M865:M872" si="416">L865*19%</f>
        <v>950</v>
      </c>
      <c r="N865" s="35">
        <f t="shared" ref="N865:N872" si="417">M865+L865</f>
        <v>5950</v>
      </c>
      <c r="O865" s="44">
        <v>5000</v>
      </c>
      <c r="P865" s="22">
        <f t="shared" ref="P865:P873" si="418">O865*19%</f>
        <v>950</v>
      </c>
      <c r="Q865" s="22">
        <f t="shared" ref="Q865:Q873" si="419">P865+O865</f>
        <v>5950</v>
      </c>
    </row>
    <row r="866" spans="1:20" x14ac:dyDescent="0.3">
      <c r="A866" s="34" t="s">
        <v>897</v>
      </c>
      <c r="B866" s="16" t="s">
        <v>466</v>
      </c>
      <c r="C866" s="35">
        <v>165000</v>
      </c>
      <c r="D866" s="35">
        <f t="shared" si="410"/>
        <v>31350</v>
      </c>
      <c r="E866" s="35">
        <f t="shared" si="411"/>
        <v>196350</v>
      </c>
      <c r="F866" s="35">
        <v>145000</v>
      </c>
      <c r="G866" s="35">
        <f t="shared" si="412"/>
        <v>27550</v>
      </c>
      <c r="H866" s="35">
        <f t="shared" si="413"/>
        <v>172550</v>
      </c>
      <c r="I866" s="35">
        <v>145000</v>
      </c>
      <c r="J866" s="35">
        <f t="shared" si="414"/>
        <v>27550</v>
      </c>
      <c r="K866" s="35">
        <f t="shared" si="415"/>
        <v>172550</v>
      </c>
      <c r="L866" s="35">
        <v>135000</v>
      </c>
      <c r="M866" s="35">
        <f t="shared" si="416"/>
        <v>25650</v>
      </c>
      <c r="N866" s="35">
        <f t="shared" si="417"/>
        <v>160650</v>
      </c>
      <c r="O866" s="44">
        <v>260000</v>
      </c>
      <c r="P866" s="22">
        <f t="shared" si="418"/>
        <v>49400</v>
      </c>
      <c r="Q866" s="22">
        <f t="shared" si="419"/>
        <v>309400</v>
      </c>
    </row>
    <row r="867" spans="1:20" x14ac:dyDescent="0.3">
      <c r="A867" s="34" t="s">
        <v>898</v>
      </c>
      <c r="B867" s="16" t="s">
        <v>467</v>
      </c>
      <c r="C867" s="35">
        <v>1650000</v>
      </c>
      <c r="D867" s="35">
        <f t="shared" si="410"/>
        <v>313500</v>
      </c>
      <c r="E867" s="35">
        <f t="shared" si="411"/>
        <v>1963500</v>
      </c>
      <c r="F867" s="35">
        <v>850000</v>
      </c>
      <c r="G867" s="35">
        <f t="shared" si="412"/>
        <v>161500</v>
      </c>
      <c r="H867" s="35">
        <f t="shared" si="413"/>
        <v>1011500</v>
      </c>
      <c r="I867" s="35">
        <v>1120000</v>
      </c>
      <c r="J867" s="35">
        <f t="shared" si="414"/>
        <v>212800</v>
      </c>
      <c r="K867" s="35">
        <f t="shared" si="415"/>
        <v>1332800</v>
      </c>
      <c r="L867" s="35">
        <v>509000</v>
      </c>
      <c r="M867" s="35">
        <f t="shared" si="416"/>
        <v>96710</v>
      </c>
      <c r="N867" s="35">
        <f t="shared" si="417"/>
        <v>605710</v>
      </c>
      <c r="O867" s="44">
        <v>1450000</v>
      </c>
      <c r="P867" s="22">
        <f t="shared" si="418"/>
        <v>275500</v>
      </c>
      <c r="Q867" s="22">
        <f t="shared" si="419"/>
        <v>1725500</v>
      </c>
    </row>
    <row r="868" spans="1:20" x14ac:dyDescent="0.3">
      <c r="A868" s="34" t="s">
        <v>899</v>
      </c>
      <c r="B868" s="16" t="s">
        <v>468</v>
      </c>
      <c r="C868" s="35">
        <v>380000</v>
      </c>
      <c r="D868" s="35">
        <f t="shared" si="410"/>
        <v>72200</v>
      </c>
      <c r="E868" s="35">
        <f t="shared" si="411"/>
        <v>452200</v>
      </c>
      <c r="F868" s="35">
        <v>360000</v>
      </c>
      <c r="G868" s="35">
        <f t="shared" si="412"/>
        <v>68400</v>
      </c>
      <c r="H868" s="35">
        <f t="shared" si="413"/>
        <v>428400</v>
      </c>
      <c r="I868" s="35">
        <v>650000</v>
      </c>
      <c r="J868" s="35">
        <f t="shared" si="414"/>
        <v>123500</v>
      </c>
      <c r="K868" s="35">
        <f t="shared" si="415"/>
        <v>773500</v>
      </c>
      <c r="L868" s="35">
        <v>240000</v>
      </c>
      <c r="M868" s="35">
        <f t="shared" si="416"/>
        <v>45600</v>
      </c>
      <c r="N868" s="35">
        <f t="shared" si="417"/>
        <v>285600</v>
      </c>
      <c r="O868" s="44">
        <v>790000</v>
      </c>
      <c r="P868" s="22">
        <f t="shared" si="418"/>
        <v>150100</v>
      </c>
      <c r="Q868" s="22">
        <f t="shared" si="419"/>
        <v>940100</v>
      </c>
    </row>
    <row r="869" spans="1:20" x14ac:dyDescent="0.3">
      <c r="A869" s="34" t="s">
        <v>900</v>
      </c>
      <c r="B869" s="16" t="s">
        <v>470</v>
      </c>
      <c r="C869" s="35">
        <v>420000</v>
      </c>
      <c r="D869" s="35">
        <f t="shared" si="410"/>
        <v>79800</v>
      </c>
      <c r="E869" s="35">
        <f t="shared" si="411"/>
        <v>499800</v>
      </c>
      <c r="F869" s="35">
        <v>231000</v>
      </c>
      <c r="G869" s="35">
        <f t="shared" si="412"/>
        <v>43890</v>
      </c>
      <c r="H869" s="35">
        <f t="shared" si="413"/>
        <v>274890</v>
      </c>
      <c r="I869" s="35">
        <v>231000</v>
      </c>
      <c r="J869" s="35">
        <f t="shared" si="414"/>
        <v>43890</v>
      </c>
      <c r="K869" s="35">
        <f t="shared" si="415"/>
        <v>274890</v>
      </c>
      <c r="L869" s="35">
        <v>231000</v>
      </c>
      <c r="M869" s="35">
        <f t="shared" si="416"/>
        <v>43890</v>
      </c>
      <c r="N869" s="35">
        <f t="shared" si="417"/>
        <v>274890</v>
      </c>
      <c r="O869" s="44">
        <v>510000</v>
      </c>
      <c r="P869" s="22">
        <f t="shared" si="418"/>
        <v>96900</v>
      </c>
      <c r="Q869" s="22">
        <f t="shared" si="419"/>
        <v>606900</v>
      </c>
    </row>
    <row r="870" spans="1:20" x14ac:dyDescent="0.3">
      <c r="A870" s="34" t="s">
        <v>901</v>
      </c>
      <c r="B870" s="16" t="s">
        <v>472</v>
      </c>
      <c r="C870" s="35">
        <v>115000</v>
      </c>
      <c r="D870" s="35">
        <f t="shared" si="410"/>
        <v>21850</v>
      </c>
      <c r="E870" s="35">
        <f t="shared" si="411"/>
        <v>136850</v>
      </c>
      <c r="F870" s="35">
        <v>87000</v>
      </c>
      <c r="G870" s="35">
        <f t="shared" si="412"/>
        <v>16530</v>
      </c>
      <c r="H870" s="35">
        <f t="shared" si="413"/>
        <v>103530</v>
      </c>
      <c r="I870" s="35">
        <v>87000</v>
      </c>
      <c r="J870" s="35">
        <f t="shared" si="414"/>
        <v>16530</v>
      </c>
      <c r="K870" s="35">
        <f t="shared" si="415"/>
        <v>103530</v>
      </c>
      <c r="L870" s="35">
        <v>87000</v>
      </c>
      <c r="M870" s="35">
        <f t="shared" si="416"/>
        <v>16530</v>
      </c>
      <c r="N870" s="35">
        <f t="shared" si="417"/>
        <v>103530</v>
      </c>
      <c r="O870" s="44">
        <v>175000</v>
      </c>
      <c r="P870" s="22">
        <f t="shared" si="418"/>
        <v>33250</v>
      </c>
      <c r="Q870" s="22">
        <f t="shared" si="419"/>
        <v>208250</v>
      </c>
    </row>
    <row r="871" spans="1:20" x14ac:dyDescent="0.3">
      <c r="A871" s="34" t="s">
        <v>902</v>
      </c>
      <c r="B871" s="16" t="s">
        <v>1052</v>
      </c>
      <c r="C871" s="35">
        <v>2410000</v>
      </c>
      <c r="D871" s="35">
        <f t="shared" si="410"/>
        <v>457900</v>
      </c>
      <c r="E871" s="35">
        <f t="shared" si="411"/>
        <v>2867900</v>
      </c>
      <c r="F871" s="35">
        <v>1420000</v>
      </c>
      <c r="G871" s="35">
        <f t="shared" si="412"/>
        <v>269800</v>
      </c>
      <c r="H871" s="35">
        <f t="shared" si="413"/>
        <v>1689800</v>
      </c>
      <c r="I871" s="35">
        <v>1420000</v>
      </c>
      <c r="J871" s="35">
        <f t="shared" si="414"/>
        <v>269800</v>
      </c>
      <c r="K871" s="35">
        <f t="shared" si="415"/>
        <v>1689800</v>
      </c>
      <c r="L871" s="35">
        <v>1346000</v>
      </c>
      <c r="M871" s="35">
        <f t="shared" si="416"/>
        <v>255740</v>
      </c>
      <c r="N871" s="35">
        <f t="shared" si="417"/>
        <v>1601740</v>
      </c>
      <c r="O871" s="44">
        <v>3150000</v>
      </c>
      <c r="P871" s="22">
        <f t="shared" si="418"/>
        <v>598500</v>
      </c>
      <c r="Q871" s="22">
        <f t="shared" si="419"/>
        <v>3748500</v>
      </c>
    </row>
    <row r="872" spans="1:20" x14ac:dyDescent="0.3">
      <c r="A872" s="34" t="s">
        <v>903</v>
      </c>
      <c r="B872" s="16" t="s">
        <v>473</v>
      </c>
      <c r="C872" s="35">
        <v>97000</v>
      </c>
      <c r="D872" s="35">
        <f t="shared" si="410"/>
        <v>18430</v>
      </c>
      <c r="E872" s="35">
        <f t="shared" si="411"/>
        <v>115430</v>
      </c>
      <c r="F872" s="35">
        <v>97000</v>
      </c>
      <c r="G872" s="35">
        <f t="shared" si="412"/>
        <v>18430</v>
      </c>
      <c r="H872" s="35">
        <f t="shared" si="413"/>
        <v>115430</v>
      </c>
      <c r="I872" s="35">
        <v>97000</v>
      </c>
      <c r="J872" s="35">
        <f t="shared" si="414"/>
        <v>18430</v>
      </c>
      <c r="K872" s="35">
        <f t="shared" si="415"/>
        <v>115430</v>
      </c>
      <c r="L872" s="35">
        <v>97000</v>
      </c>
      <c r="M872" s="35">
        <f t="shared" si="416"/>
        <v>18430</v>
      </c>
      <c r="N872" s="35">
        <f t="shared" si="417"/>
        <v>115430</v>
      </c>
      <c r="O872" s="44">
        <v>120000</v>
      </c>
      <c r="P872" s="22">
        <f t="shared" si="418"/>
        <v>22800</v>
      </c>
      <c r="Q872" s="22">
        <f t="shared" si="419"/>
        <v>142800</v>
      </c>
    </row>
    <row r="873" spans="1:20" x14ac:dyDescent="0.3">
      <c r="A873" s="34" t="s">
        <v>904</v>
      </c>
      <c r="B873" s="16" t="s">
        <v>474</v>
      </c>
      <c r="C873" s="35">
        <v>180000</v>
      </c>
      <c r="D873" s="35">
        <f t="shared" si="410"/>
        <v>34200</v>
      </c>
      <c r="E873" s="35">
        <f t="shared" si="411"/>
        <v>214200</v>
      </c>
      <c r="F873" s="35" t="s">
        <v>599</v>
      </c>
      <c r="G873" s="35" t="s">
        <v>599</v>
      </c>
      <c r="H873" s="35" t="s">
        <v>599</v>
      </c>
      <c r="I873" s="35" t="s">
        <v>599</v>
      </c>
      <c r="J873" s="35" t="s">
        <v>599</v>
      </c>
      <c r="K873" s="35" t="s">
        <v>599</v>
      </c>
      <c r="L873" s="35" t="s">
        <v>599</v>
      </c>
      <c r="M873" s="35" t="s">
        <v>599</v>
      </c>
      <c r="N873" s="35" t="s">
        <v>599</v>
      </c>
      <c r="O873" s="44">
        <v>310000</v>
      </c>
      <c r="P873" s="22">
        <f t="shared" si="418"/>
        <v>58900</v>
      </c>
      <c r="Q873" s="22">
        <f t="shared" si="419"/>
        <v>368900</v>
      </c>
    </row>
    <row r="874" spans="1:20" x14ac:dyDescent="0.3">
      <c r="A874" s="34" t="s">
        <v>905</v>
      </c>
      <c r="B874" s="16" t="s">
        <v>1041</v>
      </c>
      <c r="C874" s="35" t="s">
        <v>599</v>
      </c>
      <c r="D874" s="35" t="s">
        <v>599</v>
      </c>
      <c r="E874" s="35" t="s">
        <v>599</v>
      </c>
      <c r="F874" s="35">
        <v>68000</v>
      </c>
      <c r="G874" s="35">
        <f t="shared" ref="G874:G907" si="420">F874*19%</f>
        <v>12920</v>
      </c>
      <c r="H874" s="35">
        <f t="shared" ref="H874:H907" si="421">G874+F874</f>
        <v>80920</v>
      </c>
      <c r="I874" s="35">
        <v>68000</v>
      </c>
      <c r="J874" s="35">
        <f t="shared" ref="J874:J907" si="422">I874*19%</f>
        <v>12920</v>
      </c>
      <c r="K874" s="35">
        <f t="shared" ref="K874:K907" si="423">J874+I874</f>
        <v>80920</v>
      </c>
      <c r="L874" s="35">
        <v>68000</v>
      </c>
      <c r="M874" s="35">
        <f t="shared" ref="M874:M907" si="424">L874*19%</f>
        <v>12920</v>
      </c>
      <c r="N874" s="35">
        <f t="shared" ref="N874:N907" si="425">M874+L874</f>
        <v>80920</v>
      </c>
      <c r="O874" s="44" t="s">
        <v>599</v>
      </c>
      <c r="P874" s="22" t="s">
        <v>599</v>
      </c>
      <c r="Q874" s="22" t="s">
        <v>599</v>
      </c>
    </row>
    <row r="875" spans="1:20" x14ac:dyDescent="0.3">
      <c r="A875" s="34" t="s">
        <v>906</v>
      </c>
      <c r="B875" s="16" t="s">
        <v>1042</v>
      </c>
      <c r="C875" s="35" t="s">
        <v>599</v>
      </c>
      <c r="D875" s="35" t="s">
        <v>599</v>
      </c>
      <c r="E875" s="35" t="s">
        <v>599</v>
      </c>
      <c r="F875" s="35">
        <v>68000</v>
      </c>
      <c r="G875" s="35">
        <f t="shared" si="420"/>
        <v>12920</v>
      </c>
      <c r="H875" s="35">
        <f t="shared" si="421"/>
        <v>80920</v>
      </c>
      <c r="I875" s="35">
        <v>68000</v>
      </c>
      <c r="J875" s="35">
        <f t="shared" si="422"/>
        <v>12920</v>
      </c>
      <c r="K875" s="35">
        <f t="shared" si="423"/>
        <v>80920</v>
      </c>
      <c r="L875" s="35">
        <v>68000</v>
      </c>
      <c r="M875" s="35">
        <f t="shared" si="424"/>
        <v>12920</v>
      </c>
      <c r="N875" s="35">
        <f t="shared" si="425"/>
        <v>80920</v>
      </c>
      <c r="O875" s="44" t="s">
        <v>599</v>
      </c>
      <c r="P875" s="22" t="s">
        <v>599</v>
      </c>
      <c r="Q875" s="22" t="s">
        <v>599</v>
      </c>
    </row>
    <row r="876" spans="1:20" x14ac:dyDescent="0.3">
      <c r="A876" s="34" t="s">
        <v>907</v>
      </c>
      <c r="B876" s="16" t="s">
        <v>1043</v>
      </c>
      <c r="C876" s="35" t="s">
        <v>599</v>
      </c>
      <c r="D876" s="35" t="s">
        <v>599</v>
      </c>
      <c r="E876" s="35" t="s">
        <v>599</v>
      </c>
      <c r="F876" s="35">
        <v>72000</v>
      </c>
      <c r="G876" s="35">
        <f t="shared" si="420"/>
        <v>13680</v>
      </c>
      <c r="H876" s="35">
        <f t="shared" si="421"/>
        <v>85680</v>
      </c>
      <c r="I876" s="35">
        <v>72000</v>
      </c>
      <c r="J876" s="35">
        <f t="shared" si="422"/>
        <v>13680</v>
      </c>
      <c r="K876" s="35">
        <f t="shared" si="423"/>
        <v>85680</v>
      </c>
      <c r="L876" s="35">
        <v>70000</v>
      </c>
      <c r="M876" s="35">
        <f t="shared" si="424"/>
        <v>13300</v>
      </c>
      <c r="N876" s="35">
        <f t="shared" si="425"/>
        <v>83300</v>
      </c>
      <c r="O876" s="44" t="s">
        <v>599</v>
      </c>
      <c r="P876" s="22" t="s">
        <v>599</v>
      </c>
      <c r="Q876" s="22" t="s">
        <v>599</v>
      </c>
    </row>
    <row r="877" spans="1:20" x14ac:dyDescent="0.3">
      <c r="A877" s="34" t="s">
        <v>908</v>
      </c>
      <c r="B877" s="16" t="s">
        <v>475</v>
      </c>
      <c r="C877" s="35">
        <v>270000</v>
      </c>
      <c r="D877" s="35">
        <f>C877*19%</f>
        <v>51300</v>
      </c>
      <c r="E877" s="35">
        <f>D877+C877</f>
        <v>321300</v>
      </c>
      <c r="F877" s="35">
        <v>260000</v>
      </c>
      <c r="G877" s="35">
        <f t="shared" si="420"/>
        <v>49400</v>
      </c>
      <c r="H877" s="35">
        <f t="shared" si="421"/>
        <v>309400</v>
      </c>
      <c r="I877" s="35">
        <v>260000</v>
      </c>
      <c r="J877" s="35">
        <f t="shared" si="422"/>
        <v>49400</v>
      </c>
      <c r="K877" s="35">
        <f t="shared" si="423"/>
        <v>309400</v>
      </c>
      <c r="L877" s="35">
        <v>216000</v>
      </c>
      <c r="M877" s="35">
        <f t="shared" si="424"/>
        <v>41040</v>
      </c>
      <c r="N877" s="35">
        <f t="shared" si="425"/>
        <v>257040</v>
      </c>
      <c r="O877" s="44">
        <v>340000</v>
      </c>
      <c r="P877" s="22">
        <f>O877*19%</f>
        <v>64600</v>
      </c>
      <c r="Q877" s="22">
        <f>P877+O877</f>
        <v>404600</v>
      </c>
    </row>
    <row r="878" spans="1:20" x14ac:dyDescent="0.3">
      <c r="A878" s="34" t="s">
        <v>909</v>
      </c>
      <c r="B878" s="16" t="s">
        <v>476</v>
      </c>
      <c r="C878" s="35">
        <v>420000</v>
      </c>
      <c r="D878" s="35">
        <f>C878*19%</f>
        <v>79800</v>
      </c>
      <c r="E878" s="35">
        <f>D878+C878</f>
        <v>499800</v>
      </c>
      <c r="F878" s="35">
        <v>337000</v>
      </c>
      <c r="G878" s="35">
        <f t="shared" si="420"/>
        <v>64030</v>
      </c>
      <c r="H878" s="35">
        <f t="shared" si="421"/>
        <v>401030</v>
      </c>
      <c r="I878" s="35">
        <v>337000</v>
      </c>
      <c r="J878" s="35">
        <f t="shared" si="422"/>
        <v>64030</v>
      </c>
      <c r="K878" s="35">
        <f t="shared" si="423"/>
        <v>401030</v>
      </c>
      <c r="L878" s="35">
        <v>310000</v>
      </c>
      <c r="M878" s="35">
        <f t="shared" si="424"/>
        <v>58900</v>
      </c>
      <c r="N878" s="35">
        <f t="shared" si="425"/>
        <v>368900</v>
      </c>
      <c r="O878" s="44">
        <v>480000</v>
      </c>
      <c r="P878" s="22">
        <f>O878*19%</f>
        <v>91200</v>
      </c>
      <c r="Q878" s="22">
        <f>P878+O878</f>
        <v>571200</v>
      </c>
    </row>
    <row r="879" spans="1:20" x14ac:dyDescent="0.3">
      <c r="A879" s="34" t="s">
        <v>1270</v>
      </c>
      <c r="B879" s="16" t="s">
        <v>1458</v>
      </c>
      <c r="C879" s="35">
        <v>13420000</v>
      </c>
      <c r="D879" s="35">
        <f>C879*19%</f>
        <v>2549800</v>
      </c>
      <c r="E879" s="35">
        <f>D879+C879</f>
        <v>15969800</v>
      </c>
      <c r="F879" s="35">
        <v>13120000</v>
      </c>
      <c r="G879" s="35">
        <f t="shared" si="420"/>
        <v>2492800</v>
      </c>
      <c r="H879" s="35">
        <f t="shared" si="421"/>
        <v>15612800</v>
      </c>
      <c r="I879" s="35">
        <v>13120000</v>
      </c>
      <c r="J879" s="35">
        <f t="shared" si="422"/>
        <v>2492800</v>
      </c>
      <c r="K879" s="35">
        <f t="shared" si="423"/>
        <v>15612800</v>
      </c>
      <c r="L879" s="35">
        <v>14130000</v>
      </c>
      <c r="M879" s="35">
        <f t="shared" si="424"/>
        <v>2684700</v>
      </c>
      <c r="N879" s="35">
        <f t="shared" si="425"/>
        <v>16814700</v>
      </c>
      <c r="O879" s="44">
        <v>15400000</v>
      </c>
      <c r="P879" s="22">
        <f>O879*19%</f>
        <v>2926000</v>
      </c>
      <c r="Q879" s="22">
        <f>P879+O879</f>
        <v>18326000</v>
      </c>
    </row>
    <row r="880" spans="1:20" x14ac:dyDescent="0.3">
      <c r="A880" s="37" t="s">
        <v>1271</v>
      </c>
      <c r="B880" s="18" t="s">
        <v>478</v>
      </c>
      <c r="C880" s="38">
        <v>310000</v>
      </c>
      <c r="D880" s="38">
        <f t="shared" ref="D880:D926" si="426">C880*19%</f>
        <v>58900</v>
      </c>
      <c r="E880" s="38">
        <f t="shared" ref="E880:E926" si="427">D880+C880</f>
        <v>368900</v>
      </c>
      <c r="F880" s="38">
        <v>210000</v>
      </c>
      <c r="G880" s="38">
        <f t="shared" si="420"/>
        <v>39900</v>
      </c>
      <c r="H880" s="38">
        <f t="shared" si="421"/>
        <v>249900</v>
      </c>
      <c r="I880" s="38">
        <v>210000</v>
      </c>
      <c r="J880" s="38">
        <f t="shared" si="422"/>
        <v>39900</v>
      </c>
      <c r="K880" s="38">
        <f t="shared" si="423"/>
        <v>249900</v>
      </c>
      <c r="L880" s="38">
        <v>240000</v>
      </c>
      <c r="M880" s="38">
        <f t="shared" si="424"/>
        <v>45600</v>
      </c>
      <c r="N880" s="38">
        <f t="shared" si="425"/>
        <v>285600</v>
      </c>
      <c r="O880" s="48">
        <v>640000</v>
      </c>
      <c r="P880" s="41">
        <f t="shared" ref="P880:P925" si="428">O880*19%</f>
        <v>121600</v>
      </c>
      <c r="Q880" s="41">
        <f t="shared" ref="Q880:Q925" si="429">P880+O880</f>
        <v>761600</v>
      </c>
      <c r="R880" s="42"/>
      <c r="S880" s="42"/>
      <c r="T880" s="42"/>
    </row>
    <row r="881" spans="1:20" x14ac:dyDescent="0.3">
      <c r="A881" s="37" t="s">
        <v>1272</v>
      </c>
      <c r="B881" s="18" t="s">
        <v>479</v>
      </c>
      <c r="C881" s="38">
        <v>98000</v>
      </c>
      <c r="D881" s="38">
        <f t="shared" si="426"/>
        <v>18620</v>
      </c>
      <c r="E881" s="38">
        <f t="shared" si="427"/>
        <v>116620</v>
      </c>
      <c r="F881" s="38">
        <v>95000</v>
      </c>
      <c r="G881" s="38">
        <f t="shared" si="420"/>
        <v>18050</v>
      </c>
      <c r="H881" s="38">
        <f t="shared" si="421"/>
        <v>113050</v>
      </c>
      <c r="I881" s="38">
        <v>95000</v>
      </c>
      <c r="J881" s="38">
        <f t="shared" si="422"/>
        <v>18050</v>
      </c>
      <c r="K881" s="38">
        <f t="shared" si="423"/>
        <v>113050</v>
      </c>
      <c r="L881" s="38">
        <v>90000</v>
      </c>
      <c r="M881" s="38">
        <f t="shared" si="424"/>
        <v>17100</v>
      </c>
      <c r="N881" s="38">
        <f t="shared" si="425"/>
        <v>107100</v>
      </c>
      <c r="O881" s="48">
        <v>125000</v>
      </c>
      <c r="P881" s="41">
        <f t="shared" si="428"/>
        <v>23750</v>
      </c>
      <c r="Q881" s="41">
        <f t="shared" si="429"/>
        <v>148750</v>
      </c>
      <c r="R881" s="42"/>
      <c r="S881" s="42"/>
      <c r="T881" s="42"/>
    </row>
    <row r="882" spans="1:20" x14ac:dyDescent="0.3">
      <c r="A882" s="37" t="s">
        <v>1273</v>
      </c>
      <c r="B882" s="18" t="s">
        <v>1503</v>
      </c>
      <c r="C882" s="38">
        <v>1120000</v>
      </c>
      <c r="D882" s="38">
        <f t="shared" si="426"/>
        <v>212800</v>
      </c>
      <c r="E882" s="38">
        <f t="shared" si="427"/>
        <v>1332800</v>
      </c>
      <c r="F882" s="38">
        <v>1050000</v>
      </c>
      <c r="G882" s="38">
        <f t="shared" si="420"/>
        <v>199500</v>
      </c>
      <c r="H882" s="38">
        <f t="shared" si="421"/>
        <v>1249500</v>
      </c>
      <c r="I882" s="38">
        <v>1150000</v>
      </c>
      <c r="J882" s="38">
        <f t="shared" si="422"/>
        <v>218500</v>
      </c>
      <c r="K882" s="38">
        <f t="shared" si="423"/>
        <v>1368500</v>
      </c>
      <c r="L882" s="38">
        <v>980000</v>
      </c>
      <c r="M882" s="38">
        <f t="shared" si="424"/>
        <v>186200</v>
      </c>
      <c r="N882" s="38">
        <f t="shared" si="425"/>
        <v>1166200</v>
      </c>
      <c r="O882" s="48">
        <v>1780000</v>
      </c>
      <c r="P882" s="41">
        <f t="shared" si="428"/>
        <v>338200</v>
      </c>
      <c r="Q882" s="41">
        <f t="shared" si="429"/>
        <v>2118200</v>
      </c>
      <c r="R882" s="42"/>
      <c r="S882" s="42"/>
      <c r="T882" s="42"/>
    </row>
    <row r="883" spans="1:20" x14ac:dyDescent="0.3">
      <c r="A883" s="37" t="s">
        <v>1274</v>
      </c>
      <c r="B883" s="18" t="s">
        <v>480</v>
      </c>
      <c r="C883" s="38">
        <v>850000</v>
      </c>
      <c r="D883" s="38">
        <f t="shared" si="426"/>
        <v>161500</v>
      </c>
      <c r="E883" s="38">
        <f t="shared" si="427"/>
        <v>1011500</v>
      </c>
      <c r="F883" s="38">
        <v>480000</v>
      </c>
      <c r="G883" s="38">
        <f t="shared" si="420"/>
        <v>91200</v>
      </c>
      <c r="H883" s="38">
        <f t="shared" si="421"/>
        <v>571200</v>
      </c>
      <c r="I883" s="38">
        <v>480000</v>
      </c>
      <c r="J883" s="38">
        <f t="shared" si="422"/>
        <v>91200</v>
      </c>
      <c r="K883" s="38">
        <f t="shared" si="423"/>
        <v>571200</v>
      </c>
      <c r="L883" s="38">
        <v>480000</v>
      </c>
      <c r="M883" s="38">
        <f t="shared" si="424"/>
        <v>91200</v>
      </c>
      <c r="N883" s="38">
        <f t="shared" si="425"/>
        <v>571200</v>
      </c>
      <c r="O883" s="48">
        <v>1940000</v>
      </c>
      <c r="P883" s="41">
        <f t="shared" si="428"/>
        <v>368600</v>
      </c>
      <c r="Q883" s="41">
        <f t="shared" si="429"/>
        <v>2308600</v>
      </c>
      <c r="R883" s="42"/>
      <c r="S883" s="42"/>
      <c r="T883" s="42"/>
    </row>
    <row r="884" spans="1:20" x14ac:dyDescent="0.3">
      <c r="A884" s="37" t="s">
        <v>1275</v>
      </c>
      <c r="B884" s="18" t="s">
        <v>1099</v>
      </c>
      <c r="C884" s="38">
        <v>85000</v>
      </c>
      <c r="D884" s="38">
        <f t="shared" si="426"/>
        <v>16150</v>
      </c>
      <c r="E884" s="38">
        <f t="shared" si="427"/>
        <v>101150</v>
      </c>
      <c r="F884" s="38">
        <v>75000</v>
      </c>
      <c r="G884" s="38">
        <f t="shared" si="420"/>
        <v>14250</v>
      </c>
      <c r="H884" s="38">
        <f t="shared" si="421"/>
        <v>89250</v>
      </c>
      <c r="I884" s="38">
        <v>75000</v>
      </c>
      <c r="J884" s="38">
        <f t="shared" si="422"/>
        <v>14250</v>
      </c>
      <c r="K884" s="38">
        <f t="shared" si="423"/>
        <v>89250</v>
      </c>
      <c r="L884" s="38">
        <v>65000</v>
      </c>
      <c r="M884" s="38">
        <f t="shared" si="424"/>
        <v>12350</v>
      </c>
      <c r="N884" s="38">
        <f t="shared" si="425"/>
        <v>77350</v>
      </c>
      <c r="O884" s="48">
        <v>98000</v>
      </c>
      <c r="P884" s="41">
        <f t="shared" si="428"/>
        <v>18620</v>
      </c>
      <c r="Q884" s="41">
        <f t="shared" si="429"/>
        <v>116620</v>
      </c>
      <c r="R884" s="42"/>
      <c r="S884" s="42"/>
      <c r="T884" s="42"/>
    </row>
    <row r="885" spans="1:20" x14ac:dyDescent="0.3">
      <c r="A885" s="37" t="s">
        <v>1276</v>
      </c>
      <c r="B885" s="18" t="s">
        <v>481</v>
      </c>
      <c r="C885" s="38">
        <v>380000</v>
      </c>
      <c r="D885" s="38">
        <f t="shared" si="426"/>
        <v>72200</v>
      </c>
      <c r="E885" s="38">
        <f t="shared" si="427"/>
        <v>452200</v>
      </c>
      <c r="F885" s="38">
        <v>240000</v>
      </c>
      <c r="G885" s="38">
        <f t="shared" si="420"/>
        <v>45600</v>
      </c>
      <c r="H885" s="38">
        <f t="shared" si="421"/>
        <v>285600</v>
      </c>
      <c r="I885" s="38">
        <v>240000</v>
      </c>
      <c r="J885" s="38">
        <f t="shared" si="422"/>
        <v>45600</v>
      </c>
      <c r="K885" s="38">
        <f t="shared" si="423"/>
        <v>285600</v>
      </c>
      <c r="L885" s="38">
        <v>360000</v>
      </c>
      <c r="M885" s="38">
        <f t="shared" si="424"/>
        <v>68400</v>
      </c>
      <c r="N885" s="38">
        <f t="shared" si="425"/>
        <v>428400</v>
      </c>
      <c r="O885" s="48">
        <v>320000</v>
      </c>
      <c r="P885" s="41">
        <f t="shared" si="428"/>
        <v>60800</v>
      </c>
      <c r="Q885" s="41">
        <f t="shared" si="429"/>
        <v>380800</v>
      </c>
      <c r="R885" s="42"/>
      <c r="S885" s="42"/>
      <c r="T885" s="42"/>
    </row>
    <row r="886" spans="1:20" x14ac:dyDescent="0.3">
      <c r="A886" s="37" t="s">
        <v>1277</v>
      </c>
      <c r="B886" s="18" t="s">
        <v>1160</v>
      </c>
      <c r="C886" s="38">
        <v>1940000</v>
      </c>
      <c r="D886" s="38">
        <f t="shared" si="426"/>
        <v>368600</v>
      </c>
      <c r="E886" s="38">
        <f t="shared" si="427"/>
        <v>2308600</v>
      </c>
      <c r="F886" s="38">
        <v>840000</v>
      </c>
      <c r="G886" s="38">
        <f t="shared" si="420"/>
        <v>159600</v>
      </c>
      <c r="H886" s="38">
        <f t="shared" si="421"/>
        <v>999600</v>
      </c>
      <c r="I886" s="38">
        <v>840000</v>
      </c>
      <c r="J886" s="38">
        <f t="shared" si="422"/>
        <v>159600</v>
      </c>
      <c r="K886" s="38">
        <f t="shared" si="423"/>
        <v>999600</v>
      </c>
      <c r="L886" s="38">
        <v>840000</v>
      </c>
      <c r="M886" s="38">
        <f t="shared" si="424"/>
        <v>159600</v>
      </c>
      <c r="N886" s="38">
        <f t="shared" si="425"/>
        <v>999600</v>
      </c>
      <c r="O886" s="48">
        <v>4120000</v>
      </c>
      <c r="P886" s="41">
        <f t="shared" si="428"/>
        <v>782800</v>
      </c>
      <c r="Q886" s="41">
        <f t="shared" si="429"/>
        <v>4902800</v>
      </c>
      <c r="R886" s="42"/>
      <c r="S886" s="42"/>
      <c r="T886" s="42"/>
    </row>
    <row r="887" spans="1:20" x14ac:dyDescent="0.3">
      <c r="A887" s="37" t="s">
        <v>1278</v>
      </c>
      <c r="B887" s="18" t="s">
        <v>482</v>
      </c>
      <c r="C887" s="38">
        <v>510000</v>
      </c>
      <c r="D887" s="38">
        <f t="shared" si="426"/>
        <v>96900</v>
      </c>
      <c r="E887" s="38">
        <f t="shared" si="427"/>
        <v>606900</v>
      </c>
      <c r="F887" s="38">
        <v>270000</v>
      </c>
      <c r="G887" s="38">
        <f t="shared" si="420"/>
        <v>51300</v>
      </c>
      <c r="H887" s="38">
        <f t="shared" si="421"/>
        <v>321300</v>
      </c>
      <c r="I887" s="38">
        <v>270000</v>
      </c>
      <c r="J887" s="38">
        <f t="shared" si="422"/>
        <v>51300</v>
      </c>
      <c r="K887" s="38">
        <f t="shared" si="423"/>
        <v>321300</v>
      </c>
      <c r="L887" s="38">
        <v>230000</v>
      </c>
      <c r="M887" s="38">
        <f t="shared" si="424"/>
        <v>43700</v>
      </c>
      <c r="N887" s="38">
        <f t="shared" si="425"/>
        <v>273700</v>
      </c>
      <c r="O887" s="48">
        <v>840000</v>
      </c>
      <c r="P887" s="41">
        <f t="shared" si="428"/>
        <v>159600</v>
      </c>
      <c r="Q887" s="41">
        <f t="shared" si="429"/>
        <v>999600</v>
      </c>
      <c r="R887" s="42"/>
      <c r="S887" s="42"/>
      <c r="T887" s="42"/>
    </row>
    <row r="888" spans="1:20" x14ac:dyDescent="0.3">
      <c r="A888" s="37" t="s">
        <v>1279</v>
      </c>
      <c r="B888" s="18" t="s">
        <v>1158</v>
      </c>
      <c r="C888" s="38">
        <v>68000</v>
      </c>
      <c r="D888" s="38">
        <f t="shared" si="426"/>
        <v>12920</v>
      </c>
      <c r="E888" s="38">
        <f t="shared" si="427"/>
        <v>80920</v>
      </c>
      <c r="F888" s="38">
        <v>65000</v>
      </c>
      <c r="G888" s="38">
        <f t="shared" si="420"/>
        <v>12350</v>
      </c>
      <c r="H888" s="38">
        <f t="shared" si="421"/>
        <v>77350</v>
      </c>
      <c r="I888" s="38">
        <v>65000</v>
      </c>
      <c r="J888" s="38">
        <f t="shared" si="422"/>
        <v>12350</v>
      </c>
      <c r="K888" s="38">
        <f t="shared" si="423"/>
        <v>77350</v>
      </c>
      <c r="L888" s="38">
        <v>45000</v>
      </c>
      <c r="M888" s="38">
        <f t="shared" si="424"/>
        <v>8550</v>
      </c>
      <c r="N888" s="38">
        <f t="shared" si="425"/>
        <v>53550</v>
      </c>
      <c r="O888" s="48">
        <v>75000</v>
      </c>
      <c r="P888" s="41">
        <f t="shared" si="428"/>
        <v>14250</v>
      </c>
      <c r="Q888" s="41">
        <f t="shared" si="429"/>
        <v>89250</v>
      </c>
      <c r="R888" s="42"/>
      <c r="S888" s="42"/>
      <c r="T888" s="42"/>
    </row>
    <row r="889" spans="1:20" x14ac:dyDescent="0.3">
      <c r="A889" s="37" t="s">
        <v>1280</v>
      </c>
      <c r="B889" s="18" t="s">
        <v>1100</v>
      </c>
      <c r="C889" s="38">
        <v>72000</v>
      </c>
      <c r="D889" s="38">
        <f t="shared" si="426"/>
        <v>13680</v>
      </c>
      <c r="E889" s="38">
        <f t="shared" si="427"/>
        <v>85680</v>
      </c>
      <c r="F889" s="38">
        <v>67000</v>
      </c>
      <c r="G889" s="38">
        <f t="shared" si="420"/>
        <v>12730</v>
      </c>
      <c r="H889" s="38">
        <f t="shared" si="421"/>
        <v>79730</v>
      </c>
      <c r="I889" s="38">
        <v>67000</v>
      </c>
      <c r="J889" s="38">
        <f t="shared" si="422"/>
        <v>12730</v>
      </c>
      <c r="K889" s="38">
        <f t="shared" si="423"/>
        <v>79730</v>
      </c>
      <c r="L889" s="38">
        <v>48000</v>
      </c>
      <c r="M889" s="38">
        <f t="shared" si="424"/>
        <v>9120</v>
      </c>
      <c r="N889" s="38">
        <f t="shared" si="425"/>
        <v>57120</v>
      </c>
      <c r="O889" s="48">
        <v>85000</v>
      </c>
      <c r="P889" s="41">
        <f t="shared" si="428"/>
        <v>16150</v>
      </c>
      <c r="Q889" s="41">
        <f t="shared" si="429"/>
        <v>101150</v>
      </c>
      <c r="R889" s="42"/>
      <c r="S889" s="42"/>
      <c r="T889" s="42"/>
    </row>
    <row r="890" spans="1:20" x14ac:dyDescent="0.3">
      <c r="A890" s="37" t="s">
        <v>1281</v>
      </c>
      <c r="B890" s="18" t="s">
        <v>483</v>
      </c>
      <c r="C890" s="38">
        <v>187000</v>
      </c>
      <c r="D890" s="38">
        <f t="shared" si="426"/>
        <v>35530</v>
      </c>
      <c r="E890" s="38">
        <f t="shared" si="427"/>
        <v>222530</v>
      </c>
      <c r="F890" s="38">
        <v>198000</v>
      </c>
      <c r="G890" s="38">
        <f t="shared" si="420"/>
        <v>37620</v>
      </c>
      <c r="H890" s="38">
        <f t="shared" si="421"/>
        <v>235620</v>
      </c>
      <c r="I890" s="38">
        <v>198000</v>
      </c>
      <c r="J890" s="38">
        <f t="shared" si="422"/>
        <v>37620</v>
      </c>
      <c r="K890" s="38">
        <f t="shared" si="423"/>
        <v>235620</v>
      </c>
      <c r="L890" s="38">
        <v>165000</v>
      </c>
      <c r="M890" s="38">
        <f t="shared" si="424"/>
        <v>31350</v>
      </c>
      <c r="N890" s="38">
        <f t="shared" si="425"/>
        <v>196350</v>
      </c>
      <c r="O890" s="48">
        <v>710000</v>
      </c>
      <c r="P890" s="41">
        <f t="shared" si="428"/>
        <v>134900</v>
      </c>
      <c r="Q890" s="41">
        <f t="shared" si="429"/>
        <v>844900</v>
      </c>
      <c r="R890" s="42"/>
      <c r="S890" s="42"/>
      <c r="T890" s="42"/>
    </row>
    <row r="891" spans="1:20" x14ac:dyDescent="0.3">
      <c r="A891" s="37" t="s">
        <v>1282</v>
      </c>
      <c r="B891" s="18" t="s">
        <v>484</v>
      </c>
      <c r="C891" s="38">
        <v>180000</v>
      </c>
      <c r="D891" s="38">
        <f t="shared" si="426"/>
        <v>34200</v>
      </c>
      <c r="E891" s="38">
        <f t="shared" si="427"/>
        <v>214200</v>
      </c>
      <c r="F891" s="38">
        <v>195000</v>
      </c>
      <c r="G891" s="38">
        <f t="shared" si="420"/>
        <v>37050</v>
      </c>
      <c r="H891" s="38">
        <f t="shared" si="421"/>
        <v>232050</v>
      </c>
      <c r="I891" s="38">
        <v>195000</v>
      </c>
      <c r="J891" s="38">
        <f t="shared" si="422"/>
        <v>37050</v>
      </c>
      <c r="K891" s="38">
        <f t="shared" si="423"/>
        <v>232050</v>
      </c>
      <c r="L891" s="38">
        <v>16000</v>
      </c>
      <c r="M891" s="38">
        <f t="shared" si="424"/>
        <v>3040</v>
      </c>
      <c r="N891" s="38">
        <f t="shared" si="425"/>
        <v>19040</v>
      </c>
      <c r="O891" s="48">
        <v>840000</v>
      </c>
      <c r="P891" s="41">
        <f t="shared" si="428"/>
        <v>159600</v>
      </c>
      <c r="Q891" s="41">
        <f t="shared" si="429"/>
        <v>999600</v>
      </c>
      <c r="R891" s="42"/>
      <c r="S891" s="42"/>
      <c r="T891" s="42"/>
    </row>
    <row r="892" spans="1:20" x14ac:dyDescent="0.3">
      <c r="A892" s="37" t="s">
        <v>1283</v>
      </c>
      <c r="B892" s="18" t="s">
        <v>1425</v>
      </c>
      <c r="C892" s="38">
        <v>52000</v>
      </c>
      <c r="D892" s="38">
        <f t="shared" si="426"/>
        <v>9880</v>
      </c>
      <c r="E892" s="38">
        <f t="shared" si="427"/>
        <v>61880</v>
      </c>
      <c r="F892" s="38">
        <v>48000</v>
      </c>
      <c r="G892" s="38">
        <f t="shared" si="420"/>
        <v>9120</v>
      </c>
      <c r="H892" s="38">
        <f t="shared" si="421"/>
        <v>57120</v>
      </c>
      <c r="I892" s="38">
        <v>48000</v>
      </c>
      <c r="J892" s="38">
        <f t="shared" si="422"/>
        <v>9120</v>
      </c>
      <c r="K892" s="38">
        <f t="shared" si="423"/>
        <v>57120</v>
      </c>
      <c r="L892" s="38">
        <v>43000</v>
      </c>
      <c r="M892" s="38">
        <f t="shared" si="424"/>
        <v>8170</v>
      </c>
      <c r="N892" s="38">
        <f t="shared" si="425"/>
        <v>51170</v>
      </c>
      <c r="O892" s="48">
        <v>121000</v>
      </c>
      <c r="P892" s="41">
        <f t="shared" si="428"/>
        <v>22990</v>
      </c>
      <c r="Q892" s="41">
        <f t="shared" si="429"/>
        <v>143990</v>
      </c>
      <c r="R892" s="42"/>
      <c r="S892" s="42"/>
      <c r="T892" s="42"/>
    </row>
    <row r="893" spans="1:20" x14ac:dyDescent="0.3">
      <c r="A893" s="37" t="s">
        <v>1284</v>
      </c>
      <c r="B893" s="18" t="s">
        <v>1426</v>
      </c>
      <c r="C893" s="38">
        <v>58000</v>
      </c>
      <c r="D893" s="38">
        <f t="shared" si="426"/>
        <v>11020</v>
      </c>
      <c r="E893" s="38">
        <f t="shared" si="427"/>
        <v>69020</v>
      </c>
      <c r="F893" s="38">
        <v>48000</v>
      </c>
      <c r="G893" s="38">
        <f t="shared" si="420"/>
        <v>9120</v>
      </c>
      <c r="H893" s="38">
        <f t="shared" si="421"/>
        <v>57120</v>
      </c>
      <c r="I893" s="38">
        <v>48000</v>
      </c>
      <c r="J893" s="38">
        <f t="shared" si="422"/>
        <v>9120</v>
      </c>
      <c r="K893" s="38">
        <f t="shared" si="423"/>
        <v>57120</v>
      </c>
      <c r="L893" s="38">
        <v>43000</v>
      </c>
      <c r="M893" s="38">
        <f t="shared" si="424"/>
        <v>8170</v>
      </c>
      <c r="N893" s="38">
        <f t="shared" si="425"/>
        <v>51170</v>
      </c>
      <c r="O893" s="48">
        <v>121000</v>
      </c>
      <c r="P893" s="41">
        <f t="shared" si="428"/>
        <v>22990</v>
      </c>
      <c r="Q893" s="41">
        <f t="shared" si="429"/>
        <v>143990</v>
      </c>
      <c r="R893" s="42"/>
      <c r="S893" s="42"/>
      <c r="T893" s="42"/>
    </row>
    <row r="894" spans="1:20" x14ac:dyDescent="0.3">
      <c r="A894" s="37" t="s">
        <v>1285</v>
      </c>
      <c r="B894" s="18" t="s">
        <v>1561</v>
      </c>
      <c r="C894" s="41">
        <v>21000</v>
      </c>
      <c r="D894" s="38">
        <f t="shared" si="426"/>
        <v>3990</v>
      </c>
      <c r="E894" s="38">
        <f t="shared" si="427"/>
        <v>24990</v>
      </c>
      <c r="F894" s="41">
        <v>21000</v>
      </c>
      <c r="G894" s="38">
        <f t="shared" si="420"/>
        <v>3990</v>
      </c>
      <c r="H894" s="38">
        <f t="shared" si="421"/>
        <v>24990</v>
      </c>
      <c r="I894" s="41">
        <v>21000</v>
      </c>
      <c r="J894" s="38">
        <f t="shared" si="422"/>
        <v>3990</v>
      </c>
      <c r="K894" s="38">
        <f t="shared" si="423"/>
        <v>24990</v>
      </c>
      <c r="L894" s="41">
        <v>21000</v>
      </c>
      <c r="M894" s="38">
        <f t="shared" si="424"/>
        <v>3990</v>
      </c>
      <c r="N894" s="38">
        <f t="shared" si="425"/>
        <v>24990</v>
      </c>
      <c r="O894" s="41">
        <v>21000</v>
      </c>
      <c r="P894" s="38">
        <f t="shared" si="428"/>
        <v>3990</v>
      </c>
      <c r="Q894" s="38">
        <f t="shared" si="429"/>
        <v>24990</v>
      </c>
      <c r="R894" s="42"/>
      <c r="S894" s="42"/>
      <c r="T894" s="42"/>
    </row>
    <row r="895" spans="1:20" x14ac:dyDescent="0.3">
      <c r="A895" s="37" t="s">
        <v>1286</v>
      </c>
      <c r="B895" s="18" t="s">
        <v>485</v>
      </c>
      <c r="C895" s="38">
        <v>1230000</v>
      </c>
      <c r="D895" s="38">
        <f t="shared" si="426"/>
        <v>233700</v>
      </c>
      <c r="E895" s="38">
        <f t="shared" si="427"/>
        <v>1463700</v>
      </c>
      <c r="F895" s="38">
        <v>740000</v>
      </c>
      <c r="G895" s="38">
        <f t="shared" si="420"/>
        <v>140600</v>
      </c>
      <c r="H895" s="38">
        <f t="shared" si="421"/>
        <v>880600</v>
      </c>
      <c r="I895" s="38">
        <v>740000</v>
      </c>
      <c r="J895" s="38">
        <f t="shared" si="422"/>
        <v>140600</v>
      </c>
      <c r="K895" s="38">
        <f t="shared" si="423"/>
        <v>880600</v>
      </c>
      <c r="L895" s="38">
        <v>740000</v>
      </c>
      <c r="M895" s="38">
        <f t="shared" si="424"/>
        <v>140600</v>
      </c>
      <c r="N895" s="38">
        <f t="shared" si="425"/>
        <v>880600</v>
      </c>
      <c r="O895" s="48">
        <v>1640000</v>
      </c>
      <c r="P895" s="41">
        <f t="shared" si="428"/>
        <v>311600</v>
      </c>
      <c r="Q895" s="41">
        <f t="shared" si="429"/>
        <v>1951600</v>
      </c>
      <c r="R895" s="42"/>
      <c r="S895" s="42"/>
      <c r="T895" s="42"/>
    </row>
    <row r="896" spans="1:20" x14ac:dyDescent="0.3">
      <c r="A896" s="37" t="s">
        <v>1287</v>
      </c>
      <c r="B896" s="18" t="s">
        <v>486</v>
      </c>
      <c r="C896" s="38">
        <v>340000</v>
      </c>
      <c r="D896" s="38">
        <f t="shared" si="426"/>
        <v>64600</v>
      </c>
      <c r="E896" s="38">
        <f t="shared" si="427"/>
        <v>404600</v>
      </c>
      <c r="F896" s="38">
        <v>280000</v>
      </c>
      <c r="G896" s="38">
        <f t="shared" si="420"/>
        <v>53200</v>
      </c>
      <c r="H896" s="38">
        <f t="shared" si="421"/>
        <v>333200</v>
      </c>
      <c r="I896" s="38">
        <v>280000</v>
      </c>
      <c r="J896" s="38">
        <f t="shared" si="422"/>
        <v>53200</v>
      </c>
      <c r="K896" s="38">
        <f t="shared" si="423"/>
        <v>333200</v>
      </c>
      <c r="L896" s="38">
        <v>260000</v>
      </c>
      <c r="M896" s="38">
        <f t="shared" si="424"/>
        <v>49400</v>
      </c>
      <c r="N896" s="38">
        <f t="shared" si="425"/>
        <v>309400</v>
      </c>
      <c r="O896" s="48">
        <v>420000</v>
      </c>
      <c r="P896" s="41">
        <f t="shared" si="428"/>
        <v>79800</v>
      </c>
      <c r="Q896" s="41">
        <f t="shared" si="429"/>
        <v>499800</v>
      </c>
      <c r="R896" s="42"/>
      <c r="S896" s="42"/>
      <c r="T896" s="42"/>
    </row>
    <row r="897" spans="1:20" x14ac:dyDescent="0.3">
      <c r="A897" s="37" t="s">
        <v>1288</v>
      </c>
      <c r="B897" s="18" t="s">
        <v>1159</v>
      </c>
      <c r="C897" s="38">
        <v>80000</v>
      </c>
      <c r="D897" s="38">
        <f t="shared" si="426"/>
        <v>15200</v>
      </c>
      <c r="E897" s="38">
        <f t="shared" si="427"/>
        <v>95200</v>
      </c>
      <c r="F897" s="38">
        <v>80000</v>
      </c>
      <c r="G897" s="38">
        <f t="shared" si="420"/>
        <v>15200</v>
      </c>
      <c r="H897" s="38">
        <f t="shared" si="421"/>
        <v>95200</v>
      </c>
      <c r="I897" s="38">
        <v>80000</v>
      </c>
      <c r="J897" s="38">
        <f t="shared" si="422"/>
        <v>15200</v>
      </c>
      <c r="K897" s="38">
        <f t="shared" si="423"/>
        <v>95200</v>
      </c>
      <c r="L897" s="38">
        <v>80000</v>
      </c>
      <c r="M897" s="38">
        <f t="shared" si="424"/>
        <v>15200</v>
      </c>
      <c r="N897" s="38">
        <f t="shared" si="425"/>
        <v>95200</v>
      </c>
      <c r="O897" s="48">
        <v>130000</v>
      </c>
      <c r="P897" s="41">
        <f t="shared" si="428"/>
        <v>24700</v>
      </c>
      <c r="Q897" s="41">
        <f t="shared" si="429"/>
        <v>154700</v>
      </c>
      <c r="R897" s="42"/>
      <c r="S897" s="42"/>
      <c r="T897" s="42"/>
    </row>
    <row r="898" spans="1:20" x14ac:dyDescent="0.3">
      <c r="A898" s="37" t="s">
        <v>1289</v>
      </c>
      <c r="B898" s="18" t="s">
        <v>487</v>
      </c>
      <c r="C898" s="38">
        <v>120000</v>
      </c>
      <c r="D898" s="38">
        <f t="shared" si="426"/>
        <v>22800</v>
      </c>
      <c r="E898" s="38">
        <f t="shared" si="427"/>
        <v>142800</v>
      </c>
      <c r="F898" s="38">
        <v>105000</v>
      </c>
      <c r="G898" s="38">
        <f t="shared" si="420"/>
        <v>19950</v>
      </c>
      <c r="H898" s="38">
        <f t="shared" si="421"/>
        <v>124950</v>
      </c>
      <c r="I898" s="38">
        <v>105000</v>
      </c>
      <c r="J898" s="38">
        <f t="shared" si="422"/>
        <v>19950</v>
      </c>
      <c r="K898" s="38">
        <f t="shared" si="423"/>
        <v>124950</v>
      </c>
      <c r="L898" s="38">
        <v>100000</v>
      </c>
      <c r="M898" s="38">
        <f t="shared" si="424"/>
        <v>19000</v>
      </c>
      <c r="N898" s="38">
        <f t="shared" si="425"/>
        <v>119000</v>
      </c>
      <c r="O898" s="48">
        <v>220000</v>
      </c>
      <c r="P898" s="41">
        <f t="shared" si="428"/>
        <v>41800</v>
      </c>
      <c r="Q898" s="41">
        <f t="shared" si="429"/>
        <v>261800</v>
      </c>
      <c r="R898" s="42"/>
      <c r="S898" s="42"/>
      <c r="T898" s="42"/>
    </row>
    <row r="899" spans="1:20" x14ac:dyDescent="0.3">
      <c r="A899" s="37" t="s">
        <v>1290</v>
      </c>
      <c r="B899" s="18" t="s">
        <v>488</v>
      </c>
      <c r="C899" s="38">
        <v>220000</v>
      </c>
      <c r="D899" s="38">
        <f t="shared" si="426"/>
        <v>41800</v>
      </c>
      <c r="E899" s="38">
        <f t="shared" si="427"/>
        <v>261800</v>
      </c>
      <c r="F899" s="38">
        <v>175000</v>
      </c>
      <c r="G899" s="38">
        <f t="shared" si="420"/>
        <v>33250</v>
      </c>
      <c r="H899" s="38">
        <f t="shared" si="421"/>
        <v>208250</v>
      </c>
      <c r="I899" s="38">
        <v>175000</v>
      </c>
      <c r="J899" s="38">
        <f t="shared" si="422"/>
        <v>33250</v>
      </c>
      <c r="K899" s="38">
        <f t="shared" si="423"/>
        <v>208250</v>
      </c>
      <c r="L899" s="38">
        <v>144000</v>
      </c>
      <c r="M899" s="38">
        <f t="shared" si="424"/>
        <v>27360</v>
      </c>
      <c r="N899" s="38">
        <f t="shared" si="425"/>
        <v>171360</v>
      </c>
      <c r="O899" s="48">
        <v>240000</v>
      </c>
      <c r="P899" s="41">
        <f t="shared" si="428"/>
        <v>45600</v>
      </c>
      <c r="Q899" s="41">
        <f t="shared" si="429"/>
        <v>285600</v>
      </c>
      <c r="R899" s="42"/>
      <c r="S899" s="42"/>
      <c r="T899" s="42"/>
    </row>
    <row r="900" spans="1:20" x14ac:dyDescent="0.3">
      <c r="A900" s="37" t="s">
        <v>1291</v>
      </c>
      <c r="B900" s="18" t="s">
        <v>489</v>
      </c>
      <c r="C900" s="38">
        <v>220000</v>
      </c>
      <c r="D900" s="38">
        <f t="shared" si="426"/>
        <v>41800</v>
      </c>
      <c r="E900" s="38">
        <f t="shared" si="427"/>
        <v>261800</v>
      </c>
      <c r="F900" s="38">
        <v>185000</v>
      </c>
      <c r="G900" s="38">
        <f t="shared" si="420"/>
        <v>35150</v>
      </c>
      <c r="H900" s="38">
        <f t="shared" si="421"/>
        <v>220150</v>
      </c>
      <c r="I900" s="38">
        <v>185000</v>
      </c>
      <c r="J900" s="38">
        <f t="shared" si="422"/>
        <v>35150</v>
      </c>
      <c r="K900" s="38">
        <f t="shared" si="423"/>
        <v>220150</v>
      </c>
      <c r="L900" s="38">
        <v>144000</v>
      </c>
      <c r="M900" s="38">
        <f t="shared" si="424"/>
        <v>27360</v>
      </c>
      <c r="N900" s="38">
        <f t="shared" si="425"/>
        <v>171360</v>
      </c>
      <c r="O900" s="48">
        <v>250000</v>
      </c>
      <c r="P900" s="41">
        <f t="shared" si="428"/>
        <v>47500</v>
      </c>
      <c r="Q900" s="41">
        <f t="shared" si="429"/>
        <v>297500</v>
      </c>
      <c r="R900" s="42"/>
      <c r="S900" s="42"/>
      <c r="T900" s="42"/>
    </row>
    <row r="901" spans="1:20" x14ac:dyDescent="0.3">
      <c r="A901" s="37" t="s">
        <v>1292</v>
      </c>
      <c r="B901" s="18" t="s">
        <v>490</v>
      </c>
      <c r="C901" s="38">
        <v>1230000</v>
      </c>
      <c r="D901" s="38">
        <f t="shared" si="426"/>
        <v>233700</v>
      </c>
      <c r="E901" s="38">
        <f t="shared" si="427"/>
        <v>1463700</v>
      </c>
      <c r="F901" s="38">
        <v>850000</v>
      </c>
      <c r="G901" s="38">
        <f t="shared" si="420"/>
        <v>161500</v>
      </c>
      <c r="H901" s="38">
        <f t="shared" si="421"/>
        <v>1011500</v>
      </c>
      <c r="I901" s="38">
        <v>850000</v>
      </c>
      <c r="J901" s="38">
        <f t="shared" si="422"/>
        <v>161500</v>
      </c>
      <c r="K901" s="38">
        <f t="shared" si="423"/>
        <v>1011500</v>
      </c>
      <c r="L901" s="38">
        <v>650000</v>
      </c>
      <c r="M901" s="38">
        <f t="shared" si="424"/>
        <v>123500</v>
      </c>
      <c r="N901" s="38">
        <f t="shared" si="425"/>
        <v>773500</v>
      </c>
      <c r="O901" s="48">
        <v>2480000</v>
      </c>
      <c r="P901" s="41">
        <f t="shared" si="428"/>
        <v>471200</v>
      </c>
      <c r="Q901" s="41">
        <f t="shared" si="429"/>
        <v>2951200</v>
      </c>
      <c r="R901" s="42"/>
      <c r="S901" s="42"/>
      <c r="T901" s="42"/>
    </row>
    <row r="902" spans="1:20" x14ac:dyDescent="0.3">
      <c r="A902" s="37" t="s">
        <v>1293</v>
      </c>
      <c r="B902" s="18" t="s">
        <v>491</v>
      </c>
      <c r="C902" s="38">
        <v>85000</v>
      </c>
      <c r="D902" s="38">
        <f t="shared" si="426"/>
        <v>16150</v>
      </c>
      <c r="E902" s="38">
        <f t="shared" si="427"/>
        <v>101150</v>
      </c>
      <c r="F902" s="38">
        <v>85000</v>
      </c>
      <c r="G902" s="38">
        <f t="shared" si="420"/>
        <v>16150</v>
      </c>
      <c r="H902" s="38">
        <f t="shared" si="421"/>
        <v>101150</v>
      </c>
      <c r="I902" s="38">
        <v>85000</v>
      </c>
      <c r="J902" s="38">
        <f t="shared" si="422"/>
        <v>16150</v>
      </c>
      <c r="K902" s="38">
        <f t="shared" si="423"/>
        <v>101150</v>
      </c>
      <c r="L902" s="38">
        <v>80000</v>
      </c>
      <c r="M902" s="38">
        <f t="shared" si="424"/>
        <v>15200</v>
      </c>
      <c r="N902" s="38">
        <f t="shared" si="425"/>
        <v>95200</v>
      </c>
      <c r="O902" s="48">
        <v>90000</v>
      </c>
      <c r="P902" s="41">
        <f t="shared" si="428"/>
        <v>17100</v>
      </c>
      <c r="Q902" s="41">
        <f t="shared" si="429"/>
        <v>107100</v>
      </c>
      <c r="R902" s="42"/>
      <c r="S902" s="42"/>
      <c r="T902" s="42"/>
    </row>
    <row r="903" spans="1:20" x14ac:dyDescent="0.3">
      <c r="A903" s="37" t="s">
        <v>1294</v>
      </c>
      <c r="B903" s="18" t="s">
        <v>492</v>
      </c>
      <c r="C903" s="38">
        <v>174000</v>
      </c>
      <c r="D903" s="38">
        <f t="shared" si="426"/>
        <v>33060</v>
      </c>
      <c r="E903" s="38">
        <f t="shared" si="427"/>
        <v>207060</v>
      </c>
      <c r="F903" s="38">
        <v>174000</v>
      </c>
      <c r="G903" s="38">
        <f t="shared" si="420"/>
        <v>33060</v>
      </c>
      <c r="H903" s="38">
        <f t="shared" si="421"/>
        <v>207060</v>
      </c>
      <c r="I903" s="38">
        <v>174000</v>
      </c>
      <c r="J903" s="38">
        <f t="shared" si="422"/>
        <v>33060</v>
      </c>
      <c r="K903" s="38">
        <f t="shared" si="423"/>
        <v>207060</v>
      </c>
      <c r="L903" s="38">
        <v>174000</v>
      </c>
      <c r="M903" s="38">
        <f t="shared" si="424"/>
        <v>33060</v>
      </c>
      <c r="N903" s="38">
        <f t="shared" si="425"/>
        <v>207060</v>
      </c>
      <c r="O903" s="48">
        <v>174000</v>
      </c>
      <c r="P903" s="41">
        <f t="shared" si="428"/>
        <v>33060</v>
      </c>
      <c r="Q903" s="41">
        <f t="shared" si="429"/>
        <v>207060</v>
      </c>
      <c r="R903" s="42"/>
      <c r="S903" s="42"/>
      <c r="T903" s="42"/>
    </row>
    <row r="904" spans="1:20" x14ac:dyDescent="0.3">
      <c r="A904" s="37" t="s">
        <v>1295</v>
      </c>
      <c r="B904" s="18" t="s">
        <v>493</v>
      </c>
      <c r="C904" s="38">
        <v>80000</v>
      </c>
      <c r="D904" s="38">
        <f t="shared" si="426"/>
        <v>15200</v>
      </c>
      <c r="E904" s="38">
        <f t="shared" si="427"/>
        <v>95200</v>
      </c>
      <c r="F904" s="38">
        <v>80000</v>
      </c>
      <c r="G904" s="38">
        <f t="shared" si="420"/>
        <v>15200</v>
      </c>
      <c r="H904" s="38">
        <f t="shared" si="421"/>
        <v>95200</v>
      </c>
      <c r="I904" s="38">
        <v>80000</v>
      </c>
      <c r="J904" s="38">
        <f t="shared" si="422"/>
        <v>15200</v>
      </c>
      <c r="K904" s="38">
        <f t="shared" si="423"/>
        <v>95200</v>
      </c>
      <c r="L904" s="38">
        <v>80000</v>
      </c>
      <c r="M904" s="38">
        <f t="shared" si="424"/>
        <v>15200</v>
      </c>
      <c r="N904" s="38">
        <f t="shared" si="425"/>
        <v>95200</v>
      </c>
      <c r="O904" s="48">
        <v>85000</v>
      </c>
      <c r="P904" s="41">
        <f t="shared" si="428"/>
        <v>16150</v>
      </c>
      <c r="Q904" s="41">
        <f t="shared" si="429"/>
        <v>101150</v>
      </c>
      <c r="R904" s="42"/>
      <c r="S904" s="42"/>
      <c r="T904" s="42"/>
    </row>
    <row r="905" spans="1:20" x14ac:dyDescent="0.3">
      <c r="A905" s="37" t="s">
        <v>1296</v>
      </c>
      <c r="B905" s="18" t="s">
        <v>494</v>
      </c>
      <c r="C905" s="38">
        <v>280000</v>
      </c>
      <c r="D905" s="38">
        <f t="shared" si="426"/>
        <v>53200</v>
      </c>
      <c r="E905" s="38">
        <f t="shared" si="427"/>
        <v>333200</v>
      </c>
      <c r="F905" s="38">
        <v>280000</v>
      </c>
      <c r="G905" s="38">
        <f t="shared" si="420"/>
        <v>53200</v>
      </c>
      <c r="H905" s="38">
        <f t="shared" si="421"/>
        <v>333200</v>
      </c>
      <c r="I905" s="38">
        <v>280000</v>
      </c>
      <c r="J905" s="38">
        <f t="shared" si="422"/>
        <v>53200</v>
      </c>
      <c r="K905" s="38">
        <f t="shared" si="423"/>
        <v>333200</v>
      </c>
      <c r="L905" s="38">
        <v>250000</v>
      </c>
      <c r="M905" s="38">
        <f t="shared" si="424"/>
        <v>47500</v>
      </c>
      <c r="N905" s="38">
        <f t="shared" si="425"/>
        <v>297500</v>
      </c>
      <c r="O905" s="48">
        <v>340000</v>
      </c>
      <c r="P905" s="41">
        <f t="shared" si="428"/>
        <v>64600</v>
      </c>
      <c r="Q905" s="41">
        <f t="shared" si="429"/>
        <v>404600</v>
      </c>
      <c r="R905" s="42"/>
      <c r="S905" s="42"/>
      <c r="T905" s="42"/>
    </row>
    <row r="906" spans="1:20" x14ac:dyDescent="0.3">
      <c r="A906" s="37" t="s">
        <v>1297</v>
      </c>
      <c r="B906" s="18" t="s">
        <v>1134</v>
      </c>
      <c r="C906" s="38">
        <v>280000</v>
      </c>
      <c r="D906" s="38">
        <f t="shared" si="426"/>
        <v>53200</v>
      </c>
      <c r="E906" s="38">
        <f t="shared" si="427"/>
        <v>333200</v>
      </c>
      <c r="F906" s="38">
        <v>260000</v>
      </c>
      <c r="G906" s="38">
        <f t="shared" si="420"/>
        <v>49400</v>
      </c>
      <c r="H906" s="38">
        <f t="shared" si="421"/>
        <v>309400</v>
      </c>
      <c r="I906" s="38">
        <v>260000</v>
      </c>
      <c r="J906" s="38">
        <f t="shared" si="422"/>
        <v>49400</v>
      </c>
      <c r="K906" s="38">
        <f t="shared" si="423"/>
        <v>309400</v>
      </c>
      <c r="L906" s="38">
        <v>240000</v>
      </c>
      <c r="M906" s="38">
        <f t="shared" si="424"/>
        <v>45600</v>
      </c>
      <c r="N906" s="38">
        <f t="shared" si="425"/>
        <v>285600</v>
      </c>
      <c r="O906" s="48">
        <v>340000</v>
      </c>
      <c r="P906" s="41">
        <f t="shared" si="428"/>
        <v>64600</v>
      </c>
      <c r="Q906" s="41">
        <f t="shared" si="429"/>
        <v>404600</v>
      </c>
      <c r="R906" s="42"/>
      <c r="S906" s="42"/>
      <c r="T906" s="42"/>
    </row>
    <row r="907" spans="1:20" x14ac:dyDescent="0.3">
      <c r="A907" s="37" t="s">
        <v>1298</v>
      </c>
      <c r="B907" s="18" t="s">
        <v>1539</v>
      </c>
      <c r="C907" s="38">
        <v>380000</v>
      </c>
      <c r="D907" s="38">
        <f t="shared" si="426"/>
        <v>72200</v>
      </c>
      <c r="E907" s="38">
        <f t="shared" si="427"/>
        <v>452200</v>
      </c>
      <c r="F907" s="38">
        <v>390000</v>
      </c>
      <c r="G907" s="38">
        <f t="shared" si="420"/>
        <v>74100</v>
      </c>
      <c r="H907" s="38">
        <f t="shared" si="421"/>
        <v>464100</v>
      </c>
      <c r="I907" s="38">
        <v>410000</v>
      </c>
      <c r="J907" s="38">
        <f t="shared" si="422"/>
        <v>77900</v>
      </c>
      <c r="K907" s="38">
        <f t="shared" si="423"/>
        <v>487900</v>
      </c>
      <c r="L907" s="38">
        <v>320000</v>
      </c>
      <c r="M907" s="38">
        <f t="shared" si="424"/>
        <v>60800</v>
      </c>
      <c r="N907" s="38">
        <f t="shared" si="425"/>
        <v>380800</v>
      </c>
      <c r="O907" s="48">
        <v>420000</v>
      </c>
      <c r="P907" s="41">
        <f t="shared" si="428"/>
        <v>79800</v>
      </c>
      <c r="Q907" s="41">
        <f t="shared" si="429"/>
        <v>499800</v>
      </c>
      <c r="R907" s="42"/>
      <c r="S907" s="42"/>
      <c r="T907" s="42"/>
    </row>
    <row r="908" spans="1:20" x14ac:dyDescent="0.3">
      <c r="A908" s="37" t="s">
        <v>1299</v>
      </c>
      <c r="B908" s="18" t="s">
        <v>495</v>
      </c>
      <c r="C908" s="38">
        <v>250000</v>
      </c>
      <c r="D908" s="38">
        <f t="shared" si="426"/>
        <v>47500</v>
      </c>
      <c r="E908" s="38">
        <f t="shared" si="427"/>
        <v>297500</v>
      </c>
      <c r="F908" s="38" t="s">
        <v>599</v>
      </c>
      <c r="G908" s="38" t="s">
        <v>599</v>
      </c>
      <c r="H908" s="38" t="s">
        <v>599</v>
      </c>
      <c r="I908" s="38" t="s">
        <v>599</v>
      </c>
      <c r="J908" s="38" t="s">
        <v>599</v>
      </c>
      <c r="K908" s="38" t="s">
        <v>599</v>
      </c>
      <c r="L908" s="38" t="s">
        <v>599</v>
      </c>
      <c r="M908" s="38" t="s">
        <v>599</v>
      </c>
      <c r="N908" s="38" t="s">
        <v>599</v>
      </c>
      <c r="O908" s="48">
        <v>320000</v>
      </c>
      <c r="P908" s="41">
        <f t="shared" si="428"/>
        <v>60800</v>
      </c>
      <c r="Q908" s="41">
        <f t="shared" si="429"/>
        <v>380800</v>
      </c>
      <c r="R908" s="42"/>
      <c r="S908" s="42"/>
      <c r="T908" s="42"/>
    </row>
    <row r="909" spans="1:20" x14ac:dyDescent="0.3">
      <c r="A909" s="34" t="s">
        <v>1300</v>
      </c>
      <c r="B909" s="16" t="s">
        <v>496</v>
      </c>
      <c r="C909" s="35">
        <v>310000</v>
      </c>
      <c r="D909" s="35">
        <f t="shared" si="426"/>
        <v>58900</v>
      </c>
      <c r="E909" s="35">
        <f t="shared" si="427"/>
        <v>368900</v>
      </c>
      <c r="F909" s="35" t="s">
        <v>599</v>
      </c>
      <c r="G909" s="35" t="s">
        <v>599</v>
      </c>
      <c r="H909" s="35" t="s">
        <v>599</v>
      </c>
      <c r="I909" s="35" t="s">
        <v>599</v>
      </c>
      <c r="J909" s="35" t="s">
        <v>599</v>
      </c>
      <c r="K909" s="35" t="s">
        <v>599</v>
      </c>
      <c r="L909" s="35" t="s">
        <v>599</v>
      </c>
      <c r="M909" s="35" t="s">
        <v>599</v>
      </c>
      <c r="N909" s="35" t="s">
        <v>599</v>
      </c>
      <c r="O909" s="44">
        <v>370000</v>
      </c>
      <c r="P909" s="22">
        <f t="shared" si="428"/>
        <v>70300</v>
      </c>
      <c r="Q909" s="21">
        <f t="shared" si="429"/>
        <v>440300</v>
      </c>
    </row>
    <row r="910" spans="1:20" x14ac:dyDescent="0.3">
      <c r="A910" s="34" t="s">
        <v>1301</v>
      </c>
      <c r="B910" s="16" t="s">
        <v>497</v>
      </c>
      <c r="C910" s="35">
        <v>152000</v>
      </c>
      <c r="D910" s="35">
        <f t="shared" si="426"/>
        <v>28880</v>
      </c>
      <c r="E910" s="35">
        <f t="shared" si="427"/>
        <v>180880</v>
      </c>
      <c r="F910" s="35">
        <v>142000</v>
      </c>
      <c r="G910" s="35">
        <f t="shared" ref="G910:G926" si="430">F910*19%</f>
        <v>26980</v>
      </c>
      <c r="H910" s="35">
        <f t="shared" ref="H910:H926" si="431">G910+F910</f>
        <v>168980</v>
      </c>
      <c r="I910" s="35">
        <v>351000</v>
      </c>
      <c r="J910" s="35">
        <f>I910*19%</f>
        <v>66690</v>
      </c>
      <c r="K910" s="35">
        <f>J910+I910</f>
        <v>417690</v>
      </c>
      <c r="L910" s="35">
        <v>91000</v>
      </c>
      <c r="M910" s="35">
        <f t="shared" ref="M910:M926" si="432">L910*19%</f>
        <v>17290</v>
      </c>
      <c r="N910" s="35">
        <f t="shared" ref="N910:N926" si="433">M910+L910</f>
        <v>108290</v>
      </c>
      <c r="O910" s="44">
        <v>200000</v>
      </c>
      <c r="P910" s="22">
        <f t="shared" si="428"/>
        <v>38000</v>
      </c>
      <c r="Q910" s="21">
        <f t="shared" si="429"/>
        <v>238000</v>
      </c>
    </row>
    <row r="911" spans="1:20" x14ac:dyDescent="0.3">
      <c r="A911" s="34" t="s">
        <v>1302</v>
      </c>
      <c r="B911" s="16" t="s">
        <v>1476</v>
      </c>
      <c r="C911" s="22">
        <v>115000</v>
      </c>
      <c r="D911" s="35">
        <f>C911*19%</f>
        <v>21850</v>
      </c>
      <c r="E911" s="35">
        <f>D911+C911</f>
        <v>136850</v>
      </c>
      <c r="F911" s="35">
        <v>110000</v>
      </c>
      <c r="G911" s="35">
        <f>F911*19%</f>
        <v>20900</v>
      </c>
      <c r="H911" s="35">
        <f>G911+F911</f>
        <v>130900</v>
      </c>
      <c r="I911" s="35">
        <v>110000</v>
      </c>
      <c r="J911" s="35">
        <f>I911*19%</f>
        <v>20900</v>
      </c>
      <c r="K911" s="35">
        <f>J911+I911</f>
        <v>130900</v>
      </c>
      <c r="L911" s="35">
        <v>98000</v>
      </c>
      <c r="M911" s="35">
        <f>L911*19%</f>
        <v>18620</v>
      </c>
      <c r="N911" s="35">
        <f>M911+L911</f>
        <v>116620</v>
      </c>
      <c r="O911" s="35">
        <v>105000</v>
      </c>
      <c r="P911" s="36">
        <f>O911*19%</f>
        <v>19950</v>
      </c>
      <c r="Q911" s="62">
        <f>P911+O911</f>
        <v>124950</v>
      </c>
      <c r="R911" s="63"/>
      <c r="S911" s="64"/>
      <c r="T911" s="64"/>
    </row>
    <row r="912" spans="1:20" x14ac:dyDescent="0.3">
      <c r="A912" s="34" t="s">
        <v>1303</v>
      </c>
      <c r="B912" s="16" t="s">
        <v>498</v>
      </c>
      <c r="C912" s="35">
        <v>145000</v>
      </c>
      <c r="D912" s="35">
        <f t="shared" si="426"/>
        <v>27550</v>
      </c>
      <c r="E912" s="35">
        <f t="shared" si="427"/>
        <v>172550</v>
      </c>
      <c r="F912" s="35">
        <v>125000</v>
      </c>
      <c r="G912" s="35">
        <f t="shared" si="430"/>
        <v>23750</v>
      </c>
      <c r="H912" s="35">
        <f t="shared" si="431"/>
        <v>148750</v>
      </c>
      <c r="I912" s="35">
        <v>125000</v>
      </c>
      <c r="J912" s="35">
        <f t="shared" ref="J912:J926" si="434">I912*19%</f>
        <v>23750</v>
      </c>
      <c r="K912" s="35">
        <f t="shared" ref="K912:K926" si="435">J912+I912</f>
        <v>148750</v>
      </c>
      <c r="L912" s="35">
        <v>87000</v>
      </c>
      <c r="M912" s="35">
        <f t="shared" si="432"/>
        <v>16530</v>
      </c>
      <c r="N912" s="35">
        <f t="shared" si="433"/>
        <v>103530</v>
      </c>
      <c r="O912" s="44">
        <v>165000</v>
      </c>
      <c r="P912" s="22">
        <f t="shared" si="428"/>
        <v>31350</v>
      </c>
      <c r="Q912" s="21">
        <f t="shared" si="429"/>
        <v>196350</v>
      </c>
    </row>
    <row r="913" spans="1:17" x14ac:dyDescent="0.3">
      <c r="A913" s="34" t="s">
        <v>1304</v>
      </c>
      <c r="B913" s="16" t="s">
        <v>1044</v>
      </c>
      <c r="C913" s="35">
        <v>1450000</v>
      </c>
      <c r="D913" s="35">
        <f t="shared" si="426"/>
        <v>275500</v>
      </c>
      <c r="E913" s="35">
        <f t="shared" si="427"/>
        <v>1725500</v>
      </c>
      <c r="F913" s="35">
        <v>780000</v>
      </c>
      <c r="G913" s="35">
        <f t="shared" si="430"/>
        <v>148200</v>
      </c>
      <c r="H913" s="35">
        <f t="shared" si="431"/>
        <v>928200</v>
      </c>
      <c r="I913" s="35">
        <v>780000</v>
      </c>
      <c r="J913" s="35">
        <f t="shared" si="434"/>
        <v>148200</v>
      </c>
      <c r="K913" s="35">
        <f t="shared" si="435"/>
        <v>928200</v>
      </c>
      <c r="L913" s="35">
        <v>577000</v>
      </c>
      <c r="M913" s="35">
        <f t="shared" si="432"/>
        <v>109630</v>
      </c>
      <c r="N913" s="35">
        <f t="shared" si="433"/>
        <v>686630</v>
      </c>
      <c r="O913" s="44">
        <v>1650000</v>
      </c>
      <c r="P913" s="22">
        <f t="shared" si="428"/>
        <v>313500</v>
      </c>
      <c r="Q913" s="21">
        <f t="shared" si="429"/>
        <v>1963500</v>
      </c>
    </row>
    <row r="914" spans="1:17" x14ac:dyDescent="0.3">
      <c r="A914" s="34" t="s">
        <v>1305</v>
      </c>
      <c r="B914" s="16" t="s">
        <v>499</v>
      </c>
      <c r="C914" s="35">
        <v>115000</v>
      </c>
      <c r="D914" s="35">
        <f t="shared" si="426"/>
        <v>21850</v>
      </c>
      <c r="E914" s="35">
        <f t="shared" si="427"/>
        <v>136850</v>
      </c>
      <c r="F914" s="35">
        <v>98000</v>
      </c>
      <c r="G914" s="35">
        <f t="shared" si="430"/>
        <v>18620</v>
      </c>
      <c r="H914" s="35">
        <f t="shared" si="431"/>
        <v>116620</v>
      </c>
      <c r="I914" s="35">
        <v>98000</v>
      </c>
      <c r="J914" s="35">
        <f t="shared" si="434"/>
        <v>18620</v>
      </c>
      <c r="K914" s="35">
        <f t="shared" si="435"/>
        <v>116620</v>
      </c>
      <c r="L914" s="35">
        <v>90000</v>
      </c>
      <c r="M914" s="35">
        <f t="shared" si="432"/>
        <v>17100</v>
      </c>
      <c r="N914" s="35">
        <f t="shared" si="433"/>
        <v>107100</v>
      </c>
      <c r="O914" s="44">
        <v>135000</v>
      </c>
      <c r="P914" s="22">
        <f t="shared" si="428"/>
        <v>25650</v>
      </c>
      <c r="Q914" s="22">
        <f t="shared" si="429"/>
        <v>160650</v>
      </c>
    </row>
    <row r="915" spans="1:17" x14ac:dyDescent="0.3">
      <c r="A915" s="34" t="s">
        <v>1306</v>
      </c>
      <c r="B915" s="16" t="s">
        <v>500</v>
      </c>
      <c r="C915" s="35">
        <v>80000</v>
      </c>
      <c r="D915" s="35">
        <f t="shared" si="426"/>
        <v>15200</v>
      </c>
      <c r="E915" s="35">
        <f t="shared" si="427"/>
        <v>95200</v>
      </c>
      <c r="F915" s="35">
        <v>75000</v>
      </c>
      <c r="G915" s="35">
        <f t="shared" si="430"/>
        <v>14250</v>
      </c>
      <c r="H915" s="35">
        <f t="shared" si="431"/>
        <v>89250</v>
      </c>
      <c r="I915" s="35">
        <v>75000</v>
      </c>
      <c r="J915" s="35">
        <f t="shared" si="434"/>
        <v>14250</v>
      </c>
      <c r="K915" s="35">
        <f t="shared" si="435"/>
        <v>89250</v>
      </c>
      <c r="L915" s="35">
        <v>75000</v>
      </c>
      <c r="M915" s="35">
        <f t="shared" si="432"/>
        <v>14250</v>
      </c>
      <c r="N915" s="35">
        <f t="shared" si="433"/>
        <v>89250</v>
      </c>
      <c r="O915" s="44">
        <v>85000</v>
      </c>
      <c r="P915" s="22">
        <f t="shared" si="428"/>
        <v>16150</v>
      </c>
      <c r="Q915" s="22">
        <f t="shared" si="429"/>
        <v>101150</v>
      </c>
    </row>
    <row r="916" spans="1:17" x14ac:dyDescent="0.3">
      <c r="A916" s="34" t="s">
        <v>1307</v>
      </c>
      <c r="B916" s="16" t="s">
        <v>501</v>
      </c>
      <c r="C916" s="35">
        <v>85000</v>
      </c>
      <c r="D916" s="35">
        <f t="shared" si="426"/>
        <v>16150</v>
      </c>
      <c r="E916" s="35">
        <f t="shared" si="427"/>
        <v>101150</v>
      </c>
      <c r="F916" s="35">
        <v>85000</v>
      </c>
      <c r="G916" s="35">
        <f t="shared" si="430"/>
        <v>16150</v>
      </c>
      <c r="H916" s="35">
        <f t="shared" si="431"/>
        <v>101150</v>
      </c>
      <c r="I916" s="35">
        <v>85000</v>
      </c>
      <c r="J916" s="35">
        <f t="shared" si="434"/>
        <v>16150</v>
      </c>
      <c r="K916" s="35">
        <f t="shared" si="435"/>
        <v>101150</v>
      </c>
      <c r="L916" s="35">
        <v>85000</v>
      </c>
      <c r="M916" s="35">
        <f t="shared" si="432"/>
        <v>16150</v>
      </c>
      <c r="N916" s="35">
        <f t="shared" si="433"/>
        <v>101150</v>
      </c>
      <c r="O916" s="44">
        <v>85000</v>
      </c>
      <c r="P916" s="22">
        <f t="shared" si="428"/>
        <v>16150</v>
      </c>
      <c r="Q916" s="22">
        <f t="shared" si="429"/>
        <v>101150</v>
      </c>
    </row>
    <row r="917" spans="1:17" x14ac:dyDescent="0.3">
      <c r="A917" s="34" t="s">
        <v>1308</v>
      </c>
      <c r="B917" s="16" t="s">
        <v>502</v>
      </c>
      <c r="C917" s="35">
        <v>320000</v>
      </c>
      <c r="D917" s="35">
        <f t="shared" si="426"/>
        <v>60800</v>
      </c>
      <c r="E917" s="35">
        <f t="shared" si="427"/>
        <v>380800</v>
      </c>
      <c r="F917" s="35">
        <v>190000</v>
      </c>
      <c r="G917" s="35">
        <f t="shared" si="430"/>
        <v>36100</v>
      </c>
      <c r="H917" s="35">
        <f t="shared" si="431"/>
        <v>226100</v>
      </c>
      <c r="I917" s="35">
        <v>190000</v>
      </c>
      <c r="J917" s="35">
        <f t="shared" si="434"/>
        <v>36100</v>
      </c>
      <c r="K917" s="35">
        <f t="shared" si="435"/>
        <v>226100</v>
      </c>
      <c r="L917" s="35">
        <v>190000</v>
      </c>
      <c r="M917" s="35">
        <f t="shared" si="432"/>
        <v>36100</v>
      </c>
      <c r="N917" s="35">
        <f t="shared" si="433"/>
        <v>226100</v>
      </c>
      <c r="O917" s="44">
        <v>420000</v>
      </c>
      <c r="P917" s="22">
        <f t="shared" si="428"/>
        <v>79800</v>
      </c>
      <c r="Q917" s="22">
        <f t="shared" si="429"/>
        <v>499800</v>
      </c>
    </row>
    <row r="918" spans="1:17" x14ac:dyDescent="0.3">
      <c r="A918" s="34" t="s">
        <v>1309</v>
      </c>
      <c r="B918" s="16" t="s">
        <v>503</v>
      </c>
      <c r="C918" s="35">
        <v>380000</v>
      </c>
      <c r="D918" s="35">
        <f t="shared" si="426"/>
        <v>72200</v>
      </c>
      <c r="E918" s="35">
        <f t="shared" si="427"/>
        <v>452200</v>
      </c>
      <c r="F918" s="35">
        <v>370000</v>
      </c>
      <c r="G918" s="35">
        <f t="shared" si="430"/>
        <v>70300</v>
      </c>
      <c r="H918" s="35">
        <f t="shared" si="431"/>
        <v>440300</v>
      </c>
      <c r="I918" s="35">
        <v>370000</v>
      </c>
      <c r="J918" s="35">
        <f t="shared" si="434"/>
        <v>70300</v>
      </c>
      <c r="K918" s="35">
        <f t="shared" si="435"/>
        <v>440300</v>
      </c>
      <c r="L918" s="35">
        <v>320000</v>
      </c>
      <c r="M918" s="35">
        <f t="shared" si="432"/>
        <v>60800</v>
      </c>
      <c r="N918" s="35">
        <f t="shared" si="433"/>
        <v>380800</v>
      </c>
      <c r="O918" s="44">
        <v>450000</v>
      </c>
      <c r="P918" s="22">
        <f t="shared" si="428"/>
        <v>85500</v>
      </c>
      <c r="Q918" s="22">
        <f t="shared" si="429"/>
        <v>535500</v>
      </c>
    </row>
    <row r="919" spans="1:17" x14ac:dyDescent="0.3">
      <c r="A919" s="34" t="s">
        <v>1310</v>
      </c>
      <c r="B919" s="16" t="s">
        <v>504</v>
      </c>
      <c r="C919" s="35">
        <v>350000</v>
      </c>
      <c r="D919" s="35">
        <f t="shared" si="426"/>
        <v>66500</v>
      </c>
      <c r="E919" s="35">
        <f t="shared" si="427"/>
        <v>416500</v>
      </c>
      <c r="F919" s="35">
        <v>340000</v>
      </c>
      <c r="G919" s="35">
        <f t="shared" si="430"/>
        <v>64600</v>
      </c>
      <c r="H919" s="35">
        <f t="shared" si="431"/>
        <v>404600</v>
      </c>
      <c r="I919" s="35">
        <v>340000</v>
      </c>
      <c r="J919" s="35">
        <f t="shared" si="434"/>
        <v>64600</v>
      </c>
      <c r="K919" s="35">
        <f t="shared" si="435"/>
        <v>404600</v>
      </c>
      <c r="L919" s="35">
        <v>290000</v>
      </c>
      <c r="M919" s="35">
        <f t="shared" si="432"/>
        <v>55100</v>
      </c>
      <c r="N919" s="35">
        <f t="shared" si="433"/>
        <v>345100</v>
      </c>
      <c r="O919" s="44">
        <v>380000</v>
      </c>
      <c r="P919" s="22">
        <f t="shared" si="428"/>
        <v>72200</v>
      </c>
      <c r="Q919" s="22">
        <f t="shared" si="429"/>
        <v>452200</v>
      </c>
    </row>
    <row r="920" spans="1:17" x14ac:dyDescent="0.3">
      <c r="A920" s="34" t="s">
        <v>1311</v>
      </c>
      <c r="B920" s="16" t="s">
        <v>505</v>
      </c>
      <c r="C920" s="35">
        <v>125000</v>
      </c>
      <c r="D920" s="35">
        <f t="shared" si="426"/>
        <v>23750</v>
      </c>
      <c r="E920" s="35">
        <f t="shared" si="427"/>
        <v>148750</v>
      </c>
      <c r="F920" s="35">
        <v>95000</v>
      </c>
      <c r="G920" s="35">
        <f t="shared" si="430"/>
        <v>18050</v>
      </c>
      <c r="H920" s="35">
        <f t="shared" si="431"/>
        <v>113050</v>
      </c>
      <c r="I920" s="35">
        <v>95000</v>
      </c>
      <c r="J920" s="35">
        <f t="shared" si="434"/>
        <v>18050</v>
      </c>
      <c r="K920" s="35">
        <f t="shared" si="435"/>
        <v>113050</v>
      </c>
      <c r="L920" s="35">
        <v>95000</v>
      </c>
      <c r="M920" s="35">
        <f t="shared" si="432"/>
        <v>18050</v>
      </c>
      <c r="N920" s="35">
        <f t="shared" si="433"/>
        <v>113050</v>
      </c>
      <c r="O920" s="44">
        <v>240000</v>
      </c>
      <c r="P920" s="22">
        <f t="shared" si="428"/>
        <v>45600</v>
      </c>
      <c r="Q920" s="22">
        <f t="shared" si="429"/>
        <v>285600</v>
      </c>
    </row>
    <row r="921" spans="1:17" x14ac:dyDescent="0.3">
      <c r="A921" s="34" t="s">
        <v>1312</v>
      </c>
      <c r="B921" s="16" t="s">
        <v>506</v>
      </c>
      <c r="C921" s="35">
        <v>72000</v>
      </c>
      <c r="D921" s="35">
        <f t="shared" si="426"/>
        <v>13680</v>
      </c>
      <c r="E921" s="35">
        <f t="shared" si="427"/>
        <v>85680</v>
      </c>
      <c r="F921" s="35">
        <v>65000</v>
      </c>
      <c r="G921" s="35">
        <f t="shared" si="430"/>
        <v>12350</v>
      </c>
      <c r="H921" s="35">
        <f t="shared" si="431"/>
        <v>77350</v>
      </c>
      <c r="I921" s="35">
        <v>65000</v>
      </c>
      <c r="J921" s="35">
        <f t="shared" si="434"/>
        <v>12350</v>
      </c>
      <c r="K921" s="35">
        <f t="shared" si="435"/>
        <v>77350</v>
      </c>
      <c r="L921" s="35">
        <v>65000</v>
      </c>
      <c r="M921" s="35">
        <f t="shared" si="432"/>
        <v>12350</v>
      </c>
      <c r="N921" s="35">
        <f t="shared" si="433"/>
        <v>77350</v>
      </c>
      <c r="O921" s="44">
        <v>125000</v>
      </c>
      <c r="P921" s="22">
        <f t="shared" si="428"/>
        <v>23750</v>
      </c>
      <c r="Q921" s="22">
        <f t="shared" si="429"/>
        <v>148750</v>
      </c>
    </row>
    <row r="922" spans="1:17" x14ac:dyDescent="0.3">
      <c r="A922" s="34" t="s">
        <v>1313</v>
      </c>
      <c r="B922" s="16" t="s">
        <v>507</v>
      </c>
      <c r="C922" s="35">
        <v>337000</v>
      </c>
      <c r="D922" s="35">
        <f t="shared" si="426"/>
        <v>64030</v>
      </c>
      <c r="E922" s="35">
        <f t="shared" si="427"/>
        <v>401030</v>
      </c>
      <c r="F922" s="35">
        <v>650000</v>
      </c>
      <c r="G922" s="35">
        <f t="shared" si="430"/>
        <v>123500</v>
      </c>
      <c r="H922" s="35">
        <f t="shared" si="431"/>
        <v>773500</v>
      </c>
      <c r="I922" s="35">
        <v>650000</v>
      </c>
      <c r="J922" s="35">
        <f t="shared" si="434"/>
        <v>123500</v>
      </c>
      <c r="K922" s="35">
        <f t="shared" si="435"/>
        <v>773500</v>
      </c>
      <c r="L922" s="35">
        <v>337000</v>
      </c>
      <c r="M922" s="35">
        <f t="shared" si="432"/>
        <v>64030</v>
      </c>
      <c r="N922" s="35">
        <f t="shared" si="433"/>
        <v>401030</v>
      </c>
      <c r="O922" s="44">
        <v>125000</v>
      </c>
      <c r="P922" s="22">
        <f t="shared" si="428"/>
        <v>23750</v>
      </c>
      <c r="Q922" s="22">
        <f t="shared" si="429"/>
        <v>148750</v>
      </c>
    </row>
    <row r="923" spans="1:17" x14ac:dyDescent="0.3">
      <c r="A923" s="34" t="s">
        <v>1314</v>
      </c>
      <c r="B923" s="16" t="s">
        <v>1150</v>
      </c>
      <c r="C923" s="35">
        <v>265000</v>
      </c>
      <c r="D923" s="35">
        <f t="shared" si="426"/>
        <v>50350</v>
      </c>
      <c r="E923" s="35">
        <f t="shared" si="427"/>
        <v>315350</v>
      </c>
      <c r="F923" s="35">
        <v>105000</v>
      </c>
      <c r="G923" s="35">
        <f t="shared" si="430"/>
        <v>19950</v>
      </c>
      <c r="H923" s="35">
        <f t="shared" si="431"/>
        <v>124950</v>
      </c>
      <c r="I923" s="35">
        <v>105000</v>
      </c>
      <c r="J923" s="35">
        <f t="shared" si="434"/>
        <v>19950</v>
      </c>
      <c r="K923" s="35">
        <f t="shared" si="435"/>
        <v>124950</v>
      </c>
      <c r="L923" s="35">
        <v>105000</v>
      </c>
      <c r="M923" s="35">
        <f t="shared" si="432"/>
        <v>19950</v>
      </c>
      <c r="N923" s="35">
        <f t="shared" si="433"/>
        <v>124950</v>
      </c>
      <c r="O923" s="44">
        <v>340000</v>
      </c>
      <c r="P923" s="22">
        <f t="shared" si="428"/>
        <v>64600</v>
      </c>
      <c r="Q923" s="22">
        <f t="shared" si="429"/>
        <v>404600</v>
      </c>
    </row>
    <row r="924" spans="1:17" x14ac:dyDescent="0.3">
      <c r="A924" s="34" t="s">
        <v>1315</v>
      </c>
      <c r="B924" s="16" t="s">
        <v>508</v>
      </c>
      <c r="C924" s="35">
        <v>105000</v>
      </c>
      <c r="D924" s="35">
        <f t="shared" si="426"/>
        <v>19950</v>
      </c>
      <c r="E924" s="35">
        <f t="shared" si="427"/>
        <v>124950</v>
      </c>
      <c r="F924" s="35">
        <v>98000</v>
      </c>
      <c r="G924" s="35">
        <f t="shared" si="430"/>
        <v>18620</v>
      </c>
      <c r="H924" s="35">
        <f t="shared" si="431"/>
        <v>116620</v>
      </c>
      <c r="I924" s="35">
        <v>98000</v>
      </c>
      <c r="J924" s="35">
        <f t="shared" si="434"/>
        <v>18620</v>
      </c>
      <c r="K924" s="35">
        <f t="shared" si="435"/>
        <v>116620</v>
      </c>
      <c r="L924" s="35">
        <v>96000</v>
      </c>
      <c r="M924" s="35">
        <f t="shared" si="432"/>
        <v>18240</v>
      </c>
      <c r="N924" s="35">
        <f t="shared" si="433"/>
        <v>114240</v>
      </c>
      <c r="O924" s="44">
        <v>410000</v>
      </c>
      <c r="P924" s="22">
        <f t="shared" si="428"/>
        <v>77900</v>
      </c>
      <c r="Q924" s="22">
        <f t="shared" si="429"/>
        <v>487900</v>
      </c>
    </row>
    <row r="925" spans="1:17" x14ac:dyDescent="0.3">
      <c r="A925" s="34" t="s">
        <v>1316</v>
      </c>
      <c r="B925" s="16" t="s">
        <v>509</v>
      </c>
      <c r="C925" s="35">
        <v>280000</v>
      </c>
      <c r="D925" s="35">
        <f t="shared" si="426"/>
        <v>53200</v>
      </c>
      <c r="E925" s="35">
        <f t="shared" si="427"/>
        <v>333200</v>
      </c>
      <c r="F925" s="35">
        <v>220000</v>
      </c>
      <c r="G925" s="35">
        <f t="shared" si="430"/>
        <v>41800</v>
      </c>
      <c r="H925" s="35">
        <f t="shared" si="431"/>
        <v>261800</v>
      </c>
      <c r="I925" s="35">
        <v>970000</v>
      </c>
      <c r="J925" s="35">
        <f t="shared" si="434"/>
        <v>184300</v>
      </c>
      <c r="K925" s="35">
        <f t="shared" si="435"/>
        <v>1154300</v>
      </c>
      <c r="L925" s="35">
        <v>220000</v>
      </c>
      <c r="M925" s="35">
        <f t="shared" si="432"/>
        <v>41800</v>
      </c>
      <c r="N925" s="35">
        <f t="shared" si="433"/>
        <v>261800</v>
      </c>
      <c r="O925" s="44">
        <v>1900000</v>
      </c>
      <c r="P925" s="22">
        <f t="shared" si="428"/>
        <v>361000</v>
      </c>
      <c r="Q925" s="22">
        <f t="shared" si="429"/>
        <v>2261000</v>
      </c>
    </row>
    <row r="926" spans="1:17" x14ac:dyDescent="0.3">
      <c r="A926" s="34" t="s">
        <v>1317</v>
      </c>
      <c r="B926" s="16" t="s">
        <v>511</v>
      </c>
      <c r="C926" s="35">
        <v>1420000</v>
      </c>
      <c r="D926" s="35">
        <f t="shared" si="426"/>
        <v>269800</v>
      </c>
      <c r="E926" s="35">
        <f t="shared" si="427"/>
        <v>1689800</v>
      </c>
      <c r="F926" s="35">
        <v>1102000</v>
      </c>
      <c r="G926" s="35">
        <f t="shared" si="430"/>
        <v>209380</v>
      </c>
      <c r="H926" s="35">
        <f t="shared" si="431"/>
        <v>1311380</v>
      </c>
      <c r="I926" s="35">
        <v>1102000</v>
      </c>
      <c r="J926" s="35">
        <f t="shared" si="434"/>
        <v>209380</v>
      </c>
      <c r="K926" s="35">
        <f t="shared" si="435"/>
        <v>1311380</v>
      </c>
      <c r="L926" s="35">
        <v>750000</v>
      </c>
      <c r="M926" s="35">
        <f t="shared" si="432"/>
        <v>142500</v>
      </c>
      <c r="N926" s="35">
        <f t="shared" si="433"/>
        <v>892500</v>
      </c>
      <c r="O926" s="44">
        <v>1720000</v>
      </c>
      <c r="P926" s="22">
        <f>O926*19%</f>
        <v>326800</v>
      </c>
      <c r="Q926" s="22">
        <f>P926+O926</f>
        <v>2046800</v>
      </c>
    </row>
    <row r="927" spans="1:17" x14ac:dyDescent="0.3">
      <c r="A927" s="34" t="s">
        <v>1318</v>
      </c>
      <c r="B927" s="16" t="s">
        <v>1045</v>
      </c>
      <c r="C927" s="35">
        <v>280000</v>
      </c>
      <c r="D927" s="35">
        <f>C927*19%</f>
        <v>53200</v>
      </c>
      <c r="E927" s="35">
        <f>D927+C927</f>
        <v>333200</v>
      </c>
      <c r="F927" s="35">
        <v>280000</v>
      </c>
      <c r="G927" s="35">
        <f>F927*19%</f>
        <v>53200</v>
      </c>
      <c r="H927" s="35">
        <f>G927+F927</f>
        <v>333200</v>
      </c>
      <c r="I927" s="35">
        <v>280000</v>
      </c>
      <c r="J927" s="35">
        <f>I927*19%</f>
        <v>53200</v>
      </c>
      <c r="K927" s="35">
        <f>J927+I927</f>
        <v>333200</v>
      </c>
      <c r="L927" s="35">
        <v>240000</v>
      </c>
      <c r="M927" s="35">
        <f>L927*19%</f>
        <v>45600</v>
      </c>
      <c r="N927" s="35">
        <f>M927+L927</f>
        <v>285600</v>
      </c>
      <c r="O927" s="44">
        <v>310000</v>
      </c>
      <c r="P927" s="22">
        <f t="shared" ref="P927:P941" si="436">O927*19%</f>
        <v>58900</v>
      </c>
      <c r="Q927" s="22">
        <f t="shared" ref="Q927:Q941" si="437">P927+O927</f>
        <v>368900</v>
      </c>
    </row>
    <row r="928" spans="1:17" x14ac:dyDescent="0.3">
      <c r="A928" s="34" t="s">
        <v>1319</v>
      </c>
      <c r="B928" s="16" t="s">
        <v>513</v>
      </c>
      <c r="C928" s="35">
        <v>370000</v>
      </c>
      <c r="D928" s="35">
        <f t="shared" ref="D928:D946" si="438">C928*19%</f>
        <v>70300</v>
      </c>
      <c r="E928" s="35">
        <f t="shared" ref="E928:E946" si="439">D928+C928</f>
        <v>440300</v>
      </c>
      <c r="F928" s="35">
        <v>360000</v>
      </c>
      <c r="G928" s="35">
        <f t="shared" ref="G928:G946" si="440">F928*19%</f>
        <v>68400</v>
      </c>
      <c r="H928" s="35">
        <f t="shared" ref="H928:H946" si="441">G928+F928</f>
        <v>428400</v>
      </c>
      <c r="I928" s="35">
        <v>360000</v>
      </c>
      <c r="J928" s="35">
        <f t="shared" ref="J928:J946" si="442">I928*19%</f>
        <v>68400</v>
      </c>
      <c r="K928" s="35">
        <f t="shared" ref="K928:K946" si="443">J928+I928</f>
        <v>428400</v>
      </c>
      <c r="L928" s="35">
        <v>340000</v>
      </c>
      <c r="M928" s="35">
        <f t="shared" ref="M928:M946" si="444">L928*19%</f>
        <v>64600</v>
      </c>
      <c r="N928" s="35">
        <f t="shared" ref="N928:N946" si="445">M928+L928</f>
        <v>404600</v>
      </c>
      <c r="O928" s="44">
        <v>390000</v>
      </c>
      <c r="P928" s="22">
        <f t="shared" si="436"/>
        <v>74100</v>
      </c>
      <c r="Q928" s="22">
        <f t="shared" si="437"/>
        <v>464100</v>
      </c>
    </row>
    <row r="929" spans="1:17" x14ac:dyDescent="0.3">
      <c r="A929" s="34" t="s">
        <v>1320</v>
      </c>
      <c r="B929" s="16" t="s">
        <v>514</v>
      </c>
      <c r="C929" s="35">
        <v>530000</v>
      </c>
      <c r="D929" s="35">
        <f t="shared" si="438"/>
        <v>100700</v>
      </c>
      <c r="E929" s="35">
        <f t="shared" si="439"/>
        <v>630700</v>
      </c>
      <c r="F929" s="35">
        <v>510000</v>
      </c>
      <c r="G929" s="35">
        <f t="shared" si="440"/>
        <v>96900</v>
      </c>
      <c r="H929" s="35">
        <f t="shared" si="441"/>
        <v>606900</v>
      </c>
      <c r="I929" s="35">
        <v>510000</v>
      </c>
      <c r="J929" s="35">
        <f t="shared" si="442"/>
        <v>96900</v>
      </c>
      <c r="K929" s="35">
        <f t="shared" si="443"/>
        <v>606900</v>
      </c>
      <c r="L929" s="35">
        <v>480000</v>
      </c>
      <c r="M929" s="35">
        <f t="shared" si="444"/>
        <v>91200</v>
      </c>
      <c r="N929" s="35">
        <f t="shared" si="445"/>
        <v>571200</v>
      </c>
      <c r="O929" s="44">
        <v>550000</v>
      </c>
      <c r="P929" s="22">
        <f t="shared" si="436"/>
        <v>104500</v>
      </c>
      <c r="Q929" s="22">
        <f t="shared" si="437"/>
        <v>654500</v>
      </c>
    </row>
    <row r="930" spans="1:17" x14ac:dyDescent="0.3">
      <c r="A930" s="34" t="s">
        <v>1321</v>
      </c>
      <c r="B930" s="55" t="s">
        <v>515</v>
      </c>
      <c r="C930" s="35">
        <v>2550000</v>
      </c>
      <c r="D930" s="35">
        <f t="shared" si="438"/>
        <v>484500</v>
      </c>
      <c r="E930" s="35">
        <f t="shared" si="439"/>
        <v>3034500</v>
      </c>
      <c r="F930" s="35">
        <v>2450000</v>
      </c>
      <c r="G930" s="35">
        <f t="shared" si="440"/>
        <v>465500</v>
      </c>
      <c r="H930" s="35">
        <f t="shared" si="441"/>
        <v>2915500</v>
      </c>
      <c r="I930" s="35">
        <v>2450000</v>
      </c>
      <c r="J930" s="35">
        <f t="shared" si="442"/>
        <v>465500</v>
      </c>
      <c r="K930" s="35">
        <f t="shared" si="443"/>
        <v>2915500</v>
      </c>
      <c r="L930" s="35">
        <v>1840000</v>
      </c>
      <c r="M930" s="35">
        <f t="shared" si="444"/>
        <v>349600</v>
      </c>
      <c r="N930" s="35">
        <f t="shared" si="445"/>
        <v>2189600</v>
      </c>
      <c r="O930" s="44">
        <v>2650000</v>
      </c>
      <c r="P930" s="22">
        <f t="shared" si="436"/>
        <v>503500</v>
      </c>
      <c r="Q930" s="22">
        <f t="shared" si="437"/>
        <v>3153500</v>
      </c>
    </row>
    <row r="931" spans="1:17" x14ac:dyDescent="0.3">
      <c r="A931" s="34" t="s">
        <v>1322</v>
      </c>
      <c r="B931" s="16" t="s">
        <v>1060</v>
      </c>
      <c r="C931" s="35">
        <v>360000</v>
      </c>
      <c r="D931" s="35">
        <f t="shared" si="438"/>
        <v>68400</v>
      </c>
      <c r="E931" s="35">
        <f t="shared" si="439"/>
        <v>428400</v>
      </c>
      <c r="F931" s="65">
        <v>340000</v>
      </c>
      <c r="G931" s="35">
        <f t="shared" si="440"/>
        <v>64600</v>
      </c>
      <c r="H931" s="35">
        <f t="shared" si="441"/>
        <v>404600</v>
      </c>
      <c r="I931" s="65">
        <v>340000</v>
      </c>
      <c r="J931" s="35">
        <f t="shared" si="442"/>
        <v>64600</v>
      </c>
      <c r="K931" s="35">
        <f t="shared" si="443"/>
        <v>404600</v>
      </c>
      <c r="L931" s="35">
        <v>320000</v>
      </c>
      <c r="M931" s="35">
        <f t="shared" si="444"/>
        <v>60800</v>
      </c>
      <c r="N931" s="35">
        <f t="shared" si="445"/>
        <v>380800</v>
      </c>
      <c r="O931" s="44">
        <v>390000</v>
      </c>
      <c r="P931" s="22">
        <f t="shared" si="436"/>
        <v>74100</v>
      </c>
      <c r="Q931" s="22">
        <f t="shared" si="437"/>
        <v>464100</v>
      </c>
    </row>
    <row r="932" spans="1:17" x14ac:dyDescent="0.3">
      <c r="A932" s="34" t="s">
        <v>1323</v>
      </c>
      <c r="B932" s="16" t="s">
        <v>1046</v>
      </c>
      <c r="C932" s="35">
        <v>280000</v>
      </c>
      <c r="D932" s="35">
        <f t="shared" si="438"/>
        <v>53200</v>
      </c>
      <c r="E932" s="35">
        <f t="shared" si="439"/>
        <v>333200</v>
      </c>
      <c r="F932" s="65">
        <v>260000</v>
      </c>
      <c r="G932" s="35">
        <f t="shared" si="440"/>
        <v>49400</v>
      </c>
      <c r="H932" s="35">
        <f t="shared" si="441"/>
        <v>309400</v>
      </c>
      <c r="I932" s="65">
        <v>260000</v>
      </c>
      <c r="J932" s="35">
        <f t="shared" si="442"/>
        <v>49400</v>
      </c>
      <c r="K932" s="35">
        <f t="shared" si="443"/>
        <v>309400</v>
      </c>
      <c r="L932" s="35">
        <v>250000</v>
      </c>
      <c r="M932" s="35">
        <f t="shared" si="444"/>
        <v>47500</v>
      </c>
      <c r="N932" s="35">
        <f t="shared" si="445"/>
        <v>297500</v>
      </c>
      <c r="O932" s="44">
        <v>320000</v>
      </c>
      <c r="P932" s="22">
        <f t="shared" si="436"/>
        <v>60800</v>
      </c>
      <c r="Q932" s="22">
        <f t="shared" si="437"/>
        <v>380800</v>
      </c>
    </row>
    <row r="933" spans="1:17" x14ac:dyDescent="0.3">
      <c r="A933" s="34" t="s">
        <v>1324</v>
      </c>
      <c r="B933" s="16" t="s">
        <v>1059</v>
      </c>
      <c r="C933" s="35">
        <v>520000</v>
      </c>
      <c r="D933" s="35">
        <f t="shared" si="438"/>
        <v>98800</v>
      </c>
      <c r="E933" s="35">
        <f t="shared" si="439"/>
        <v>618800</v>
      </c>
      <c r="F933" s="65">
        <v>508000</v>
      </c>
      <c r="G933" s="35">
        <f t="shared" si="440"/>
        <v>96520</v>
      </c>
      <c r="H933" s="35">
        <f t="shared" si="441"/>
        <v>604520</v>
      </c>
      <c r="I933" s="65">
        <v>508000</v>
      </c>
      <c r="J933" s="35">
        <f t="shared" si="442"/>
        <v>96520</v>
      </c>
      <c r="K933" s="35">
        <f t="shared" si="443"/>
        <v>604520</v>
      </c>
      <c r="L933" s="35">
        <v>450000</v>
      </c>
      <c r="M933" s="35">
        <f t="shared" si="444"/>
        <v>85500</v>
      </c>
      <c r="N933" s="35">
        <f t="shared" si="445"/>
        <v>535500</v>
      </c>
      <c r="O933" s="44">
        <v>560000</v>
      </c>
      <c r="P933" s="22">
        <f t="shared" si="436"/>
        <v>106400</v>
      </c>
      <c r="Q933" s="22">
        <f t="shared" si="437"/>
        <v>666400</v>
      </c>
    </row>
    <row r="934" spans="1:17" x14ac:dyDescent="0.3">
      <c r="A934" s="34" t="s">
        <v>1325</v>
      </c>
      <c r="B934" s="16" t="s">
        <v>1047</v>
      </c>
      <c r="C934" s="35">
        <v>1360000</v>
      </c>
      <c r="D934" s="35">
        <f t="shared" si="438"/>
        <v>258400</v>
      </c>
      <c r="E934" s="35">
        <f t="shared" si="439"/>
        <v>1618400</v>
      </c>
      <c r="F934" s="65">
        <v>1320000</v>
      </c>
      <c r="G934" s="35">
        <f t="shared" si="440"/>
        <v>250800</v>
      </c>
      <c r="H934" s="35">
        <f t="shared" si="441"/>
        <v>1570800</v>
      </c>
      <c r="I934" s="65">
        <v>1320000</v>
      </c>
      <c r="J934" s="35">
        <f t="shared" si="442"/>
        <v>250800</v>
      </c>
      <c r="K934" s="35">
        <f t="shared" si="443"/>
        <v>1570800</v>
      </c>
      <c r="L934" s="35">
        <v>1150000</v>
      </c>
      <c r="M934" s="35">
        <f t="shared" si="444"/>
        <v>218500</v>
      </c>
      <c r="N934" s="35">
        <f t="shared" si="445"/>
        <v>1368500</v>
      </c>
      <c r="O934" s="44">
        <v>1420000</v>
      </c>
      <c r="P934" s="22">
        <f t="shared" si="436"/>
        <v>269800</v>
      </c>
      <c r="Q934" s="22">
        <f t="shared" si="437"/>
        <v>1689800</v>
      </c>
    </row>
    <row r="935" spans="1:17" x14ac:dyDescent="0.3">
      <c r="A935" s="34" t="s">
        <v>1326</v>
      </c>
      <c r="B935" s="16" t="s">
        <v>1058</v>
      </c>
      <c r="C935" s="35">
        <v>130000</v>
      </c>
      <c r="D935" s="35">
        <f t="shared" si="438"/>
        <v>24700</v>
      </c>
      <c r="E935" s="35">
        <f t="shared" si="439"/>
        <v>154700</v>
      </c>
      <c r="F935" s="65">
        <v>120000</v>
      </c>
      <c r="G935" s="35">
        <f t="shared" si="440"/>
        <v>22800</v>
      </c>
      <c r="H935" s="35">
        <f t="shared" si="441"/>
        <v>142800</v>
      </c>
      <c r="I935" s="65">
        <v>120000</v>
      </c>
      <c r="J935" s="35">
        <f t="shared" si="442"/>
        <v>22800</v>
      </c>
      <c r="K935" s="35">
        <f t="shared" si="443"/>
        <v>142800</v>
      </c>
      <c r="L935" s="35">
        <v>98000</v>
      </c>
      <c r="M935" s="35">
        <f t="shared" si="444"/>
        <v>18620</v>
      </c>
      <c r="N935" s="35">
        <f t="shared" si="445"/>
        <v>116620</v>
      </c>
      <c r="O935" s="44">
        <v>156000</v>
      </c>
      <c r="P935" s="22">
        <f t="shared" si="436"/>
        <v>29640</v>
      </c>
      <c r="Q935" s="22">
        <f t="shared" si="437"/>
        <v>185640</v>
      </c>
    </row>
    <row r="936" spans="1:17" x14ac:dyDescent="0.3">
      <c r="A936" s="34" t="s">
        <v>1327</v>
      </c>
      <c r="B936" s="16" t="s">
        <v>1057</v>
      </c>
      <c r="C936" s="35">
        <v>290000</v>
      </c>
      <c r="D936" s="35">
        <f t="shared" si="438"/>
        <v>55100</v>
      </c>
      <c r="E936" s="35">
        <f t="shared" si="439"/>
        <v>345100</v>
      </c>
      <c r="F936" s="66">
        <v>270000</v>
      </c>
      <c r="G936" s="35">
        <f t="shared" si="440"/>
        <v>51300</v>
      </c>
      <c r="H936" s="35">
        <f t="shared" si="441"/>
        <v>321300</v>
      </c>
      <c r="I936" s="66">
        <v>270000</v>
      </c>
      <c r="J936" s="35">
        <f t="shared" si="442"/>
        <v>51300</v>
      </c>
      <c r="K936" s="35">
        <f t="shared" si="443"/>
        <v>321300</v>
      </c>
      <c r="L936" s="35">
        <v>250000</v>
      </c>
      <c r="M936" s="35">
        <f t="shared" si="444"/>
        <v>47500</v>
      </c>
      <c r="N936" s="35">
        <f t="shared" si="445"/>
        <v>297500</v>
      </c>
      <c r="O936" s="44">
        <v>320000</v>
      </c>
      <c r="P936" s="22">
        <f t="shared" si="436"/>
        <v>60800</v>
      </c>
      <c r="Q936" s="22">
        <f t="shared" si="437"/>
        <v>380800</v>
      </c>
    </row>
    <row r="937" spans="1:17" x14ac:dyDescent="0.3">
      <c r="A937" s="34" t="s">
        <v>1328</v>
      </c>
      <c r="B937" s="16" t="s">
        <v>1048</v>
      </c>
      <c r="C937" s="35">
        <v>630000</v>
      </c>
      <c r="D937" s="35">
        <f t="shared" si="438"/>
        <v>119700</v>
      </c>
      <c r="E937" s="35">
        <f t="shared" si="439"/>
        <v>749700</v>
      </c>
      <c r="F937" s="67">
        <v>610000</v>
      </c>
      <c r="G937" s="35">
        <f t="shared" si="440"/>
        <v>115900</v>
      </c>
      <c r="H937" s="35">
        <f t="shared" si="441"/>
        <v>725900</v>
      </c>
      <c r="I937" s="67">
        <v>610000</v>
      </c>
      <c r="J937" s="35">
        <f t="shared" si="442"/>
        <v>115900</v>
      </c>
      <c r="K937" s="35">
        <f t="shared" si="443"/>
        <v>725900</v>
      </c>
      <c r="L937" s="35">
        <v>580000</v>
      </c>
      <c r="M937" s="35">
        <f t="shared" si="444"/>
        <v>110200</v>
      </c>
      <c r="N937" s="35">
        <f t="shared" si="445"/>
        <v>690200</v>
      </c>
      <c r="O937" s="44">
        <v>650000</v>
      </c>
      <c r="P937" s="22">
        <f t="shared" si="436"/>
        <v>123500</v>
      </c>
      <c r="Q937" s="22">
        <f t="shared" si="437"/>
        <v>773500</v>
      </c>
    </row>
    <row r="938" spans="1:17" x14ac:dyDescent="0.3">
      <c r="A938" s="34" t="s">
        <v>1329</v>
      </c>
      <c r="B938" s="16" t="s">
        <v>1049</v>
      </c>
      <c r="C938" s="35">
        <v>8620000</v>
      </c>
      <c r="D938" s="35">
        <f t="shared" si="438"/>
        <v>1637800</v>
      </c>
      <c r="E938" s="35">
        <f t="shared" si="439"/>
        <v>10257800</v>
      </c>
      <c r="F938" s="67">
        <v>8450000</v>
      </c>
      <c r="G938" s="35">
        <f t="shared" si="440"/>
        <v>1605500</v>
      </c>
      <c r="H938" s="35">
        <f t="shared" si="441"/>
        <v>10055500</v>
      </c>
      <c r="I938" s="67">
        <v>8450000</v>
      </c>
      <c r="J938" s="35">
        <f t="shared" si="442"/>
        <v>1605500</v>
      </c>
      <c r="K938" s="35">
        <f t="shared" si="443"/>
        <v>10055500</v>
      </c>
      <c r="L938" s="35">
        <v>5400000</v>
      </c>
      <c r="M938" s="35">
        <f t="shared" si="444"/>
        <v>1026000</v>
      </c>
      <c r="N938" s="35">
        <f t="shared" si="445"/>
        <v>6426000</v>
      </c>
      <c r="O938" s="44">
        <v>8740000</v>
      </c>
      <c r="P938" s="22">
        <f t="shared" si="436"/>
        <v>1660600</v>
      </c>
      <c r="Q938" s="22">
        <f t="shared" si="437"/>
        <v>10400600</v>
      </c>
    </row>
    <row r="939" spans="1:17" x14ac:dyDescent="0.3">
      <c r="A939" s="121" t="s">
        <v>1330</v>
      </c>
      <c r="B939" s="120" t="s">
        <v>1592</v>
      </c>
      <c r="C939" s="123">
        <v>1950000</v>
      </c>
      <c r="D939" s="123">
        <f t="shared" si="438"/>
        <v>370500</v>
      </c>
      <c r="E939" s="123">
        <f t="shared" si="439"/>
        <v>2320500</v>
      </c>
      <c r="F939" s="128">
        <v>1850000</v>
      </c>
      <c r="G939" s="123">
        <f t="shared" si="440"/>
        <v>351500</v>
      </c>
      <c r="H939" s="123">
        <f t="shared" si="441"/>
        <v>2201500</v>
      </c>
      <c r="I939" s="128">
        <v>1850000</v>
      </c>
      <c r="J939" s="123">
        <f t="shared" si="442"/>
        <v>351500</v>
      </c>
      <c r="K939" s="123">
        <f t="shared" si="443"/>
        <v>2201500</v>
      </c>
      <c r="L939" s="123">
        <v>1620000</v>
      </c>
      <c r="M939" s="123">
        <f t="shared" si="444"/>
        <v>307800</v>
      </c>
      <c r="N939" s="123">
        <f t="shared" si="445"/>
        <v>1927800</v>
      </c>
      <c r="O939" s="129">
        <v>1940000</v>
      </c>
      <c r="P939" s="122">
        <f t="shared" si="436"/>
        <v>368600</v>
      </c>
      <c r="Q939" s="122">
        <f t="shared" si="437"/>
        <v>2308600</v>
      </c>
    </row>
    <row r="940" spans="1:17" x14ac:dyDescent="0.3">
      <c r="A940" s="121" t="s">
        <v>1459</v>
      </c>
      <c r="B940" s="120" t="s">
        <v>1593</v>
      </c>
      <c r="C940" s="123">
        <v>920000</v>
      </c>
      <c r="D940" s="123">
        <f t="shared" si="438"/>
        <v>174800</v>
      </c>
      <c r="E940" s="123">
        <f t="shared" si="439"/>
        <v>1094800</v>
      </c>
      <c r="F940" s="128">
        <v>680000</v>
      </c>
      <c r="G940" s="123">
        <f t="shared" si="440"/>
        <v>129200</v>
      </c>
      <c r="H940" s="123">
        <f t="shared" si="441"/>
        <v>809200</v>
      </c>
      <c r="I940" s="128">
        <v>680000</v>
      </c>
      <c r="J940" s="123">
        <f t="shared" si="442"/>
        <v>129200</v>
      </c>
      <c r="K940" s="123">
        <f t="shared" si="443"/>
        <v>809200</v>
      </c>
      <c r="L940" s="123">
        <v>610000</v>
      </c>
      <c r="M940" s="123">
        <f t="shared" si="444"/>
        <v>115900</v>
      </c>
      <c r="N940" s="123">
        <f t="shared" si="445"/>
        <v>725900</v>
      </c>
      <c r="O940" s="129">
        <v>1050000</v>
      </c>
      <c r="P940" s="122">
        <f t="shared" si="436"/>
        <v>199500</v>
      </c>
      <c r="Q940" s="122">
        <f t="shared" si="437"/>
        <v>1249500</v>
      </c>
    </row>
    <row r="941" spans="1:17" x14ac:dyDescent="0.3">
      <c r="A941" s="34" t="s">
        <v>1540</v>
      </c>
      <c r="B941" s="16" t="s">
        <v>1053</v>
      </c>
      <c r="C941" s="35">
        <v>65000</v>
      </c>
      <c r="D941" s="35">
        <f t="shared" si="438"/>
        <v>12350</v>
      </c>
      <c r="E941" s="35">
        <f t="shared" si="439"/>
        <v>77350</v>
      </c>
      <c r="F941" s="45">
        <v>55000</v>
      </c>
      <c r="G941" s="35">
        <f t="shared" si="440"/>
        <v>10450</v>
      </c>
      <c r="H941" s="35">
        <f t="shared" si="441"/>
        <v>65450</v>
      </c>
      <c r="I941" s="45">
        <v>55000</v>
      </c>
      <c r="J941" s="35">
        <f t="shared" si="442"/>
        <v>10450</v>
      </c>
      <c r="K941" s="35">
        <f t="shared" si="443"/>
        <v>65450</v>
      </c>
      <c r="L941" s="35">
        <v>45000</v>
      </c>
      <c r="M941" s="35">
        <f t="shared" si="444"/>
        <v>8550</v>
      </c>
      <c r="N941" s="35">
        <f t="shared" si="445"/>
        <v>53550</v>
      </c>
      <c r="O941" s="44">
        <v>75000</v>
      </c>
      <c r="P941" s="22">
        <f t="shared" si="436"/>
        <v>14250</v>
      </c>
      <c r="Q941" s="22">
        <f t="shared" si="437"/>
        <v>89250</v>
      </c>
    </row>
    <row r="942" spans="1:17" x14ac:dyDescent="0.3">
      <c r="A942" s="34" t="s">
        <v>1541</v>
      </c>
      <c r="B942" s="16" t="s">
        <v>1056</v>
      </c>
      <c r="C942" s="35">
        <v>3976000</v>
      </c>
      <c r="D942" s="35">
        <f t="shared" si="438"/>
        <v>755440</v>
      </c>
      <c r="E942" s="35">
        <f t="shared" si="439"/>
        <v>4731440</v>
      </c>
      <c r="F942" s="35">
        <v>3976000</v>
      </c>
      <c r="G942" s="35">
        <f t="shared" si="440"/>
        <v>755440</v>
      </c>
      <c r="H942" s="35">
        <f t="shared" si="441"/>
        <v>4731440</v>
      </c>
      <c r="I942" s="35">
        <v>3976000</v>
      </c>
      <c r="J942" s="35">
        <f t="shared" si="442"/>
        <v>755440</v>
      </c>
      <c r="K942" s="35">
        <f t="shared" si="443"/>
        <v>4731440</v>
      </c>
      <c r="L942" s="35">
        <v>3200000</v>
      </c>
      <c r="M942" s="35">
        <f t="shared" si="444"/>
        <v>608000</v>
      </c>
      <c r="N942" s="35">
        <f t="shared" si="445"/>
        <v>3808000</v>
      </c>
      <c r="O942" s="44">
        <v>4780000</v>
      </c>
      <c r="P942" s="22">
        <f>O942*19%</f>
        <v>908200</v>
      </c>
      <c r="Q942" s="22">
        <f>P942+O942</f>
        <v>5688200</v>
      </c>
    </row>
    <row r="943" spans="1:17" x14ac:dyDescent="0.3">
      <c r="A943" s="121" t="s">
        <v>1562</v>
      </c>
      <c r="B943" s="120" t="s">
        <v>1567</v>
      </c>
      <c r="C943" s="123">
        <v>172000</v>
      </c>
      <c r="D943" s="123">
        <f t="shared" si="438"/>
        <v>32680</v>
      </c>
      <c r="E943" s="123">
        <f t="shared" si="439"/>
        <v>204680</v>
      </c>
      <c r="F943" s="123">
        <v>165000</v>
      </c>
      <c r="G943" s="123">
        <f t="shared" si="440"/>
        <v>31350</v>
      </c>
      <c r="H943" s="123">
        <f t="shared" si="441"/>
        <v>196350</v>
      </c>
      <c r="I943" s="123">
        <v>185000</v>
      </c>
      <c r="J943" s="123">
        <f t="shared" si="442"/>
        <v>35150</v>
      </c>
      <c r="K943" s="123">
        <f t="shared" si="443"/>
        <v>220150</v>
      </c>
      <c r="L943" s="123">
        <v>178000</v>
      </c>
      <c r="M943" s="123">
        <f t="shared" si="444"/>
        <v>33820</v>
      </c>
      <c r="N943" s="123">
        <f t="shared" si="445"/>
        <v>211820</v>
      </c>
      <c r="O943" s="129">
        <v>197000</v>
      </c>
      <c r="P943" s="122">
        <f>O943*19%</f>
        <v>37430</v>
      </c>
      <c r="Q943" s="122">
        <f>P943+O943</f>
        <v>234430</v>
      </c>
    </row>
    <row r="944" spans="1:17" x14ac:dyDescent="0.3">
      <c r="A944" s="34" t="s">
        <v>1589</v>
      </c>
      <c r="B944" s="16" t="s">
        <v>516</v>
      </c>
      <c r="C944" s="35">
        <v>360000</v>
      </c>
      <c r="D944" s="35">
        <f t="shared" si="438"/>
        <v>68400</v>
      </c>
      <c r="E944" s="35">
        <f t="shared" si="439"/>
        <v>428400</v>
      </c>
      <c r="F944" s="35">
        <v>340000</v>
      </c>
      <c r="G944" s="35">
        <f t="shared" si="440"/>
        <v>64600</v>
      </c>
      <c r="H944" s="35">
        <f t="shared" si="441"/>
        <v>404600</v>
      </c>
      <c r="I944" s="35">
        <v>340000</v>
      </c>
      <c r="J944" s="35">
        <f t="shared" si="442"/>
        <v>64600</v>
      </c>
      <c r="K944" s="35">
        <f t="shared" si="443"/>
        <v>404600</v>
      </c>
      <c r="L944" s="35">
        <v>280000</v>
      </c>
      <c r="M944" s="35">
        <f t="shared" si="444"/>
        <v>53200</v>
      </c>
      <c r="N944" s="35">
        <f t="shared" si="445"/>
        <v>333200</v>
      </c>
      <c r="O944" s="44">
        <v>1970000</v>
      </c>
      <c r="P944" s="22">
        <f>O944*19%</f>
        <v>374300</v>
      </c>
      <c r="Q944" s="22">
        <f>P944+O944</f>
        <v>2344300</v>
      </c>
    </row>
    <row r="945" spans="1:17" x14ac:dyDescent="0.3">
      <c r="A945" s="34" t="s">
        <v>1590</v>
      </c>
      <c r="B945" s="16" t="s">
        <v>517</v>
      </c>
      <c r="C945" s="35">
        <v>77000</v>
      </c>
      <c r="D945" s="35">
        <f t="shared" si="438"/>
        <v>14630</v>
      </c>
      <c r="E945" s="35">
        <f t="shared" si="439"/>
        <v>91630</v>
      </c>
      <c r="F945" s="35">
        <v>77000</v>
      </c>
      <c r="G945" s="35">
        <f t="shared" si="440"/>
        <v>14630</v>
      </c>
      <c r="H945" s="35">
        <f t="shared" si="441"/>
        <v>91630</v>
      </c>
      <c r="I945" s="35">
        <v>77000</v>
      </c>
      <c r="J945" s="35">
        <f t="shared" si="442"/>
        <v>14630</v>
      </c>
      <c r="K945" s="35">
        <f t="shared" si="443"/>
        <v>91630</v>
      </c>
      <c r="L945" s="35">
        <v>77000</v>
      </c>
      <c r="M945" s="35">
        <f t="shared" si="444"/>
        <v>14630</v>
      </c>
      <c r="N945" s="35">
        <f t="shared" si="445"/>
        <v>91630</v>
      </c>
      <c r="O945" s="44">
        <v>78000</v>
      </c>
      <c r="P945" s="22">
        <f>O945*19%</f>
        <v>14820</v>
      </c>
      <c r="Q945" s="22">
        <f>P945+O945</f>
        <v>92820</v>
      </c>
    </row>
    <row r="946" spans="1:17" x14ac:dyDescent="0.3">
      <c r="A946" s="34" t="s">
        <v>1591</v>
      </c>
      <c r="B946" s="16" t="s">
        <v>518</v>
      </c>
      <c r="C946" s="35">
        <v>380000</v>
      </c>
      <c r="D946" s="35">
        <f t="shared" si="438"/>
        <v>72200</v>
      </c>
      <c r="E946" s="35">
        <f t="shared" si="439"/>
        <v>452200</v>
      </c>
      <c r="F946" s="35">
        <v>420000</v>
      </c>
      <c r="G946" s="35">
        <f t="shared" si="440"/>
        <v>79800</v>
      </c>
      <c r="H946" s="35">
        <f t="shared" si="441"/>
        <v>499800</v>
      </c>
      <c r="I946" s="35">
        <v>420000</v>
      </c>
      <c r="J946" s="35">
        <f t="shared" si="442"/>
        <v>79800</v>
      </c>
      <c r="K946" s="35">
        <f t="shared" si="443"/>
        <v>499800</v>
      </c>
      <c r="L946" s="35">
        <v>310000</v>
      </c>
      <c r="M946" s="35">
        <f t="shared" si="444"/>
        <v>58900</v>
      </c>
      <c r="N946" s="35">
        <f t="shared" si="445"/>
        <v>368900</v>
      </c>
      <c r="O946" s="44">
        <v>520000</v>
      </c>
      <c r="P946" s="22">
        <f>O946*19%</f>
        <v>98800</v>
      </c>
      <c r="Q946" s="22">
        <f>P946+O946</f>
        <v>618800</v>
      </c>
    </row>
    <row r="947" spans="1:17" x14ac:dyDescent="0.3">
      <c r="A947" s="68">
        <v>12</v>
      </c>
      <c r="B947" s="69" t="s">
        <v>192</v>
      </c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1"/>
    </row>
    <row r="948" spans="1:17" x14ac:dyDescent="0.3">
      <c r="A948" s="34" t="s">
        <v>910</v>
      </c>
      <c r="B948" s="16" t="s">
        <v>519</v>
      </c>
      <c r="C948" s="35">
        <v>72000</v>
      </c>
      <c r="D948" s="35">
        <f t="shared" ref="D948:D959" si="446">C948*19%</f>
        <v>13680</v>
      </c>
      <c r="E948" s="35">
        <f t="shared" ref="E948:E959" si="447">D948+C948</f>
        <v>85680</v>
      </c>
      <c r="F948" s="35">
        <v>65000</v>
      </c>
      <c r="G948" s="35">
        <f t="shared" ref="G948:G959" si="448">F948*19%</f>
        <v>12350</v>
      </c>
      <c r="H948" s="35">
        <f t="shared" ref="H948:H959" si="449">G948+F948</f>
        <v>77350</v>
      </c>
      <c r="I948" s="35">
        <v>65000</v>
      </c>
      <c r="J948" s="35">
        <f t="shared" ref="J948:J959" si="450">I948*19%</f>
        <v>12350</v>
      </c>
      <c r="K948" s="35">
        <f t="shared" ref="K948:K959" si="451">J948+I948</f>
        <v>77350</v>
      </c>
      <c r="L948" s="35">
        <v>55000</v>
      </c>
      <c r="M948" s="35">
        <f t="shared" ref="M948:M959" si="452">L948*19%</f>
        <v>10450</v>
      </c>
      <c r="N948" s="35">
        <f t="shared" ref="N948:N959" si="453">M948+L948</f>
        <v>65450</v>
      </c>
      <c r="O948" s="44">
        <v>80000</v>
      </c>
      <c r="P948" s="22">
        <f t="shared" ref="P948:P956" si="454">O948*19%</f>
        <v>15200</v>
      </c>
      <c r="Q948" s="22">
        <f t="shared" ref="Q948:Q956" si="455">P948+O948</f>
        <v>95200</v>
      </c>
    </row>
    <row r="949" spans="1:17" x14ac:dyDescent="0.3">
      <c r="A949" s="34" t="s">
        <v>911</v>
      </c>
      <c r="B949" s="16" t="s">
        <v>520</v>
      </c>
      <c r="C949" s="35">
        <v>950000</v>
      </c>
      <c r="D949" s="35">
        <f t="shared" si="446"/>
        <v>180500</v>
      </c>
      <c r="E949" s="35">
        <f t="shared" si="447"/>
        <v>1130500</v>
      </c>
      <c r="F949" s="35">
        <v>740000</v>
      </c>
      <c r="G949" s="35">
        <f t="shared" si="448"/>
        <v>140600</v>
      </c>
      <c r="H949" s="35">
        <f t="shared" si="449"/>
        <v>880600</v>
      </c>
      <c r="I949" s="35">
        <v>740000</v>
      </c>
      <c r="J949" s="35">
        <f t="shared" si="450"/>
        <v>140600</v>
      </c>
      <c r="K949" s="35">
        <f t="shared" si="451"/>
        <v>880600</v>
      </c>
      <c r="L949" s="35">
        <v>673000</v>
      </c>
      <c r="M949" s="35">
        <f t="shared" si="452"/>
        <v>127870</v>
      </c>
      <c r="N949" s="35">
        <f t="shared" si="453"/>
        <v>800870</v>
      </c>
      <c r="O949" s="44">
        <v>1150000</v>
      </c>
      <c r="P949" s="22">
        <f t="shared" si="454"/>
        <v>218500</v>
      </c>
      <c r="Q949" s="22">
        <f t="shared" si="455"/>
        <v>1368500</v>
      </c>
    </row>
    <row r="950" spans="1:17" x14ac:dyDescent="0.3">
      <c r="A950" s="34" t="s">
        <v>912</v>
      </c>
      <c r="B950" s="16" t="s">
        <v>521</v>
      </c>
      <c r="C950" s="35">
        <v>1850000</v>
      </c>
      <c r="D950" s="35">
        <f t="shared" si="446"/>
        <v>351500</v>
      </c>
      <c r="E950" s="35">
        <f t="shared" si="447"/>
        <v>2201500</v>
      </c>
      <c r="F950" s="35">
        <v>1740000</v>
      </c>
      <c r="G950" s="35">
        <f t="shared" si="448"/>
        <v>330600</v>
      </c>
      <c r="H950" s="35">
        <f t="shared" si="449"/>
        <v>2070600</v>
      </c>
      <c r="I950" s="35">
        <v>1740000</v>
      </c>
      <c r="J950" s="35">
        <f t="shared" si="450"/>
        <v>330600</v>
      </c>
      <c r="K950" s="35">
        <f t="shared" si="451"/>
        <v>2070600</v>
      </c>
      <c r="L950" s="35">
        <v>1650000</v>
      </c>
      <c r="M950" s="35">
        <f t="shared" si="452"/>
        <v>313500</v>
      </c>
      <c r="N950" s="35">
        <f t="shared" si="453"/>
        <v>1963500</v>
      </c>
      <c r="O950" s="44">
        <v>1980000</v>
      </c>
      <c r="P950" s="22">
        <f t="shared" si="454"/>
        <v>376200</v>
      </c>
      <c r="Q950" s="22">
        <f t="shared" si="455"/>
        <v>2356200</v>
      </c>
    </row>
    <row r="951" spans="1:17" x14ac:dyDescent="0.3">
      <c r="A951" s="34" t="s">
        <v>913</v>
      </c>
      <c r="B951" s="16" t="s">
        <v>522</v>
      </c>
      <c r="C951" s="35">
        <v>185000</v>
      </c>
      <c r="D951" s="35">
        <f t="shared" si="446"/>
        <v>35150</v>
      </c>
      <c r="E951" s="35">
        <f t="shared" si="447"/>
        <v>220150</v>
      </c>
      <c r="F951" s="35">
        <v>175000</v>
      </c>
      <c r="G951" s="35">
        <f t="shared" si="448"/>
        <v>33250</v>
      </c>
      <c r="H951" s="35">
        <f t="shared" si="449"/>
        <v>208250</v>
      </c>
      <c r="I951" s="35">
        <v>175000</v>
      </c>
      <c r="J951" s="35">
        <f t="shared" si="450"/>
        <v>33250</v>
      </c>
      <c r="K951" s="35">
        <f t="shared" si="451"/>
        <v>208250</v>
      </c>
      <c r="L951" s="35">
        <v>144000</v>
      </c>
      <c r="M951" s="35">
        <f t="shared" si="452"/>
        <v>27360</v>
      </c>
      <c r="N951" s="35">
        <f t="shared" si="453"/>
        <v>171360</v>
      </c>
      <c r="O951" s="44">
        <v>220000</v>
      </c>
      <c r="P951" s="22">
        <f t="shared" si="454"/>
        <v>41800</v>
      </c>
      <c r="Q951" s="22">
        <f t="shared" si="455"/>
        <v>261800</v>
      </c>
    </row>
    <row r="952" spans="1:17" x14ac:dyDescent="0.3">
      <c r="A952" s="34" t="s">
        <v>914</v>
      </c>
      <c r="B952" s="16" t="s">
        <v>523</v>
      </c>
      <c r="C952" s="35">
        <v>350000</v>
      </c>
      <c r="D952" s="35">
        <f t="shared" si="446"/>
        <v>66500</v>
      </c>
      <c r="E952" s="35">
        <f t="shared" si="447"/>
        <v>416500</v>
      </c>
      <c r="F952" s="35">
        <v>340000</v>
      </c>
      <c r="G952" s="35">
        <f t="shared" si="448"/>
        <v>64600</v>
      </c>
      <c r="H952" s="35">
        <f t="shared" si="449"/>
        <v>404600</v>
      </c>
      <c r="I952" s="35">
        <v>340000</v>
      </c>
      <c r="J952" s="35">
        <f t="shared" si="450"/>
        <v>64600</v>
      </c>
      <c r="K952" s="35">
        <f t="shared" si="451"/>
        <v>404600</v>
      </c>
      <c r="L952" s="35">
        <v>290000</v>
      </c>
      <c r="M952" s="35">
        <f t="shared" si="452"/>
        <v>55100</v>
      </c>
      <c r="N952" s="35">
        <f t="shared" si="453"/>
        <v>345100</v>
      </c>
      <c r="O952" s="44">
        <v>380000</v>
      </c>
      <c r="P952" s="22">
        <f t="shared" si="454"/>
        <v>72200</v>
      </c>
      <c r="Q952" s="22">
        <f t="shared" si="455"/>
        <v>452200</v>
      </c>
    </row>
    <row r="953" spans="1:17" x14ac:dyDescent="0.3">
      <c r="A953" s="34" t="s">
        <v>915</v>
      </c>
      <c r="B953" s="16" t="s">
        <v>524</v>
      </c>
      <c r="C953" s="35">
        <v>135000</v>
      </c>
      <c r="D953" s="35">
        <f t="shared" si="446"/>
        <v>25650</v>
      </c>
      <c r="E953" s="35">
        <f t="shared" si="447"/>
        <v>160650</v>
      </c>
      <c r="F953" s="35">
        <v>125000</v>
      </c>
      <c r="G953" s="35">
        <f t="shared" si="448"/>
        <v>23750</v>
      </c>
      <c r="H953" s="35">
        <f t="shared" si="449"/>
        <v>148750</v>
      </c>
      <c r="I953" s="35">
        <v>125000</v>
      </c>
      <c r="J953" s="35">
        <f t="shared" si="450"/>
        <v>23750</v>
      </c>
      <c r="K953" s="35">
        <f t="shared" si="451"/>
        <v>148750</v>
      </c>
      <c r="L953" s="35">
        <v>98000</v>
      </c>
      <c r="M953" s="35">
        <f t="shared" si="452"/>
        <v>18620</v>
      </c>
      <c r="N953" s="35">
        <f t="shared" si="453"/>
        <v>116620</v>
      </c>
      <c r="O953" s="44">
        <v>145000</v>
      </c>
      <c r="P953" s="22">
        <f t="shared" si="454"/>
        <v>27550</v>
      </c>
      <c r="Q953" s="22">
        <f t="shared" si="455"/>
        <v>172550</v>
      </c>
    </row>
    <row r="954" spans="1:17" x14ac:dyDescent="0.3">
      <c r="A954" s="34" t="s">
        <v>916</v>
      </c>
      <c r="B954" s="16" t="s">
        <v>525</v>
      </c>
      <c r="C954" s="35">
        <v>370000</v>
      </c>
      <c r="D954" s="35">
        <f t="shared" si="446"/>
        <v>70300</v>
      </c>
      <c r="E954" s="35">
        <f t="shared" si="447"/>
        <v>440300</v>
      </c>
      <c r="F954" s="35">
        <v>307000</v>
      </c>
      <c r="G954" s="35">
        <f t="shared" si="448"/>
        <v>58330</v>
      </c>
      <c r="H954" s="35">
        <f t="shared" si="449"/>
        <v>365330</v>
      </c>
      <c r="I954" s="35">
        <v>307000</v>
      </c>
      <c r="J954" s="35">
        <f t="shared" si="450"/>
        <v>58330</v>
      </c>
      <c r="K954" s="35">
        <f t="shared" si="451"/>
        <v>365330</v>
      </c>
      <c r="L954" s="35">
        <v>290000</v>
      </c>
      <c r="M954" s="35">
        <f t="shared" si="452"/>
        <v>55100</v>
      </c>
      <c r="N954" s="35">
        <f t="shared" si="453"/>
        <v>345100</v>
      </c>
      <c r="O954" s="44">
        <v>420000</v>
      </c>
      <c r="P954" s="22">
        <f t="shared" si="454"/>
        <v>79800</v>
      </c>
      <c r="Q954" s="22">
        <f t="shared" si="455"/>
        <v>499800</v>
      </c>
    </row>
    <row r="955" spans="1:17" x14ac:dyDescent="0.3">
      <c r="A955" s="34" t="s">
        <v>917</v>
      </c>
      <c r="B955" s="16" t="s">
        <v>526</v>
      </c>
      <c r="C955" s="35">
        <v>1050000</v>
      </c>
      <c r="D955" s="35">
        <f t="shared" si="446"/>
        <v>199500</v>
      </c>
      <c r="E955" s="35">
        <f t="shared" si="447"/>
        <v>1249500</v>
      </c>
      <c r="F955" s="35">
        <v>940000</v>
      </c>
      <c r="G955" s="35">
        <f t="shared" si="448"/>
        <v>178600</v>
      </c>
      <c r="H955" s="35">
        <f t="shared" si="449"/>
        <v>1118600</v>
      </c>
      <c r="I955" s="35">
        <v>940000</v>
      </c>
      <c r="J955" s="35">
        <f t="shared" si="450"/>
        <v>178600</v>
      </c>
      <c r="K955" s="35">
        <f t="shared" si="451"/>
        <v>1118600</v>
      </c>
      <c r="L955" s="35">
        <v>864000</v>
      </c>
      <c r="M955" s="35">
        <f t="shared" si="452"/>
        <v>164160</v>
      </c>
      <c r="N955" s="35">
        <f t="shared" si="453"/>
        <v>1028160</v>
      </c>
      <c r="O955" s="44">
        <v>1240000</v>
      </c>
      <c r="P955" s="22">
        <f t="shared" si="454"/>
        <v>235600</v>
      </c>
      <c r="Q955" s="22">
        <f t="shared" si="455"/>
        <v>1475600</v>
      </c>
    </row>
    <row r="956" spans="1:17" x14ac:dyDescent="0.3">
      <c r="A956" s="34" t="s">
        <v>918</v>
      </c>
      <c r="B956" s="16" t="s">
        <v>527</v>
      </c>
      <c r="C956" s="35">
        <v>950000</v>
      </c>
      <c r="D956" s="35">
        <f t="shared" si="446"/>
        <v>180500</v>
      </c>
      <c r="E956" s="35">
        <f t="shared" si="447"/>
        <v>1130500</v>
      </c>
      <c r="F956" s="35">
        <v>940000</v>
      </c>
      <c r="G956" s="35">
        <f t="shared" si="448"/>
        <v>178600</v>
      </c>
      <c r="H956" s="35">
        <f t="shared" si="449"/>
        <v>1118600</v>
      </c>
      <c r="I956" s="35">
        <v>940000</v>
      </c>
      <c r="J956" s="35">
        <f t="shared" si="450"/>
        <v>178600</v>
      </c>
      <c r="K956" s="35">
        <f t="shared" si="451"/>
        <v>1118600</v>
      </c>
      <c r="L956" s="35">
        <v>800000</v>
      </c>
      <c r="M956" s="35">
        <f t="shared" si="452"/>
        <v>152000</v>
      </c>
      <c r="N956" s="35">
        <f t="shared" si="453"/>
        <v>952000</v>
      </c>
      <c r="O956" s="44">
        <v>1050000</v>
      </c>
      <c r="P956" s="22">
        <f t="shared" si="454"/>
        <v>199500</v>
      </c>
      <c r="Q956" s="22">
        <f t="shared" si="455"/>
        <v>1249500</v>
      </c>
    </row>
    <row r="957" spans="1:17" x14ac:dyDescent="0.3">
      <c r="A957" s="34" t="s">
        <v>919</v>
      </c>
      <c r="B957" s="16" t="s">
        <v>1101</v>
      </c>
      <c r="C957" s="35">
        <v>250000</v>
      </c>
      <c r="D957" s="35">
        <f t="shared" si="446"/>
        <v>47500</v>
      </c>
      <c r="E957" s="35">
        <f t="shared" si="447"/>
        <v>297500</v>
      </c>
      <c r="F957" s="35">
        <v>230000</v>
      </c>
      <c r="G957" s="35">
        <f t="shared" si="448"/>
        <v>43700</v>
      </c>
      <c r="H957" s="35">
        <f t="shared" si="449"/>
        <v>273700</v>
      </c>
      <c r="I957" s="35">
        <v>310000</v>
      </c>
      <c r="J957" s="35">
        <f t="shared" si="450"/>
        <v>58900</v>
      </c>
      <c r="K957" s="35">
        <f t="shared" si="451"/>
        <v>368900</v>
      </c>
      <c r="L957" s="35">
        <v>200000</v>
      </c>
      <c r="M957" s="35">
        <f t="shared" si="452"/>
        <v>38000</v>
      </c>
      <c r="N957" s="35">
        <f t="shared" si="453"/>
        <v>238000</v>
      </c>
      <c r="O957" s="44">
        <v>280000</v>
      </c>
      <c r="P957" s="22">
        <f>O957*19%</f>
        <v>53200</v>
      </c>
      <c r="Q957" s="22">
        <f>P957+O957</f>
        <v>333200</v>
      </c>
    </row>
    <row r="958" spans="1:17" x14ac:dyDescent="0.3">
      <c r="A958" s="34" t="s">
        <v>920</v>
      </c>
      <c r="B958" s="16" t="s">
        <v>528</v>
      </c>
      <c r="C958" s="35">
        <v>580000</v>
      </c>
      <c r="D958" s="35">
        <f t="shared" si="446"/>
        <v>110200</v>
      </c>
      <c r="E958" s="35">
        <f t="shared" si="447"/>
        <v>690200</v>
      </c>
      <c r="F958" s="35">
        <v>560000</v>
      </c>
      <c r="G958" s="35">
        <f t="shared" si="448"/>
        <v>106400</v>
      </c>
      <c r="H958" s="35">
        <f t="shared" si="449"/>
        <v>666400</v>
      </c>
      <c r="I958" s="35">
        <v>610000</v>
      </c>
      <c r="J958" s="35">
        <f t="shared" si="450"/>
        <v>115900</v>
      </c>
      <c r="K958" s="35">
        <f t="shared" si="451"/>
        <v>725900</v>
      </c>
      <c r="L958" s="35">
        <v>480000</v>
      </c>
      <c r="M958" s="35">
        <f t="shared" si="452"/>
        <v>91200</v>
      </c>
      <c r="N958" s="35">
        <f t="shared" si="453"/>
        <v>571200</v>
      </c>
      <c r="O958" s="44">
        <v>640000</v>
      </c>
      <c r="P958" s="22">
        <f>O958*19%</f>
        <v>121600</v>
      </c>
      <c r="Q958" s="22">
        <f>P958+O958</f>
        <v>761600</v>
      </c>
    </row>
    <row r="959" spans="1:17" x14ac:dyDescent="0.3">
      <c r="A959" s="34" t="s">
        <v>921</v>
      </c>
      <c r="B959" s="16" t="s">
        <v>529</v>
      </c>
      <c r="C959" s="35">
        <v>1050000</v>
      </c>
      <c r="D959" s="35">
        <f t="shared" si="446"/>
        <v>199500</v>
      </c>
      <c r="E959" s="35">
        <f t="shared" si="447"/>
        <v>1249500</v>
      </c>
      <c r="F959" s="35">
        <v>980000</v>
      </c>
      <c r="G959" s="35">
        <f t="shared" si="448"/>
        <v>186200</v>
      </c>
      <c r="H959" s="35">
        <f t="shared" si="449"/>
        <v>1166200</v>
      </c>
      <c r="I959" s="35">
        <v>980000</v>
      </c>
      <c r="J959" s="35">
        <f t="shared" si="450"/>
        <v>186200</v>
      </c>
      <c r="K959" s="35">
        <f t="shared" si="451"/>
        <v>1166200</v>
      </c>
      <c r="L959" s="35">
        <v>950000</v>
      </c>
      <c r="M959" s="35">
        <f t="shared" si="452"/>
        <v>180500</v>
      </c>
      <c r="N959" s="35">
        <f t="shared" si="453"/>
        <v>1130500</v>
      </c>
      <c r="O959" s="44">
        <v>1150000</v>
      </c>
      <c r="P959" s="22">
        <f>O959*19%</f>
        <v>218500</v>
      </c>
      <c r="Q959" s="22">
        <f>P959+O959</f>
        <v>1368500</v>
      </c>
    </row>
    <row r="960" spans="1:17" x14ac:dyDescent="0.3">
      <c r="A960" s="49">
        <v>13</v>
      </c>
      <c r="B960" s="53" t="s">
        <v>530</v>
      </c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54"/>
    </row>
    <row r="961" spans="1:17" x14ac:dyDescent="0.3">
      <c r="A961" s="34" t="s">
        <v>942</v>
      </c>
      <c r="B961" s="16" t="s">
        <v>531</v>
      </c>
      <c r="C961" s="35">
        <v>77000</v>
      </c>
      <c r="D961" s="35">
        <f t="shared" ref="D961:D998" si="456">C961*19%</f>
        <v>14630</v>
      </c>
      <c r="E961" s="35">
        <f t="shared" ref="E961:E998" si="457">D961+C961</f>
        <v>91630</v>
      </c>
      <c r="F961" s="35">
        <v>77000</v>
      </c>
      <c r="G961" s="35">
        <f t="shared" ref="G961:G998" si="458">F961*19%</f>
        <v>14630</v>
      </c>
      <c r="H961" s="35">
        <f t="shared" ref="H961:H998" si="459">G961+F961</f>
        <v>91630</v>
      </c>
      <c r="I961" s="35">
        <v>77000</v>
      </c>
      <c r="J961" s="35">
        <f t="shared" ref="J961:J998" si="460">I961*19%</f>
        <v>14630</v>
      </c>
      <c r="K961" s="35">
        <f t="shared" ref="K961:K998" si="461">J961+I961</f>
        <v>91630</v>
      </c>
      <c r="L961" s="35">
        <v>77000</v>
      </c>
      <c r="M961" s="35">
        <f t="shared" ref="M961:M998" si="462">L961*19%</f>
        <v>14630</v>
      </c>
      <c r="N961" s="35">
        <f t="shared" ref="N961:N998" si="463">M961+L961</f>
        <v>91630</v>
      </c>
      <c r="O961" s="44">
        <v>98000</v>
      </c>
      <c r="P961" s="22">
        <f t="shared" ref="P961:P1021" si="464">O961*19%</f>
        <v>18620</v>
      </c>
      <c r="Q961" s="22">
        <f t="shared" ref="Q961:Q1021" si="465">P961+O961</f>
        <v>116620</v>
      </c>
    </row>
    <row r="962" spans="1:17" x14ac:dyDescent="0.3">
      <c r="A962" s="34" t="s">
        <v>943</v>
      </c>
      <c r="B962" s="16" t="s">
        <v>532</v>
      </c>
      <c r="C962" s="35">
        <v>153000</v>
      </c>
      <c r="D962" s="35">
        <f t="shared" si="456"/>
        <v>29070</v>
      </c>
      <c r="E962" s="35">
        <f t="shared" si="457"/>
        <v>182070</v>
      </c>
      <c r="F962" s="35">
        <v>153000</v>
      </c>
      <c r="G962" s="35">
        <f t="shared" si="458"/>
        <v>29070</v>
      </c>
      <c r="H962" s="35">
        <f t="shared" si="459"/>
        <v>182070</v>
      </c>
      <c r="I962" s="35">
        <v>153000</v>
      </c>
      <c r="J962" s="35">
        <f t="shared" si="460"/>
        <v>29070</v>
      </c>
      <c r="K962" s="35">
        <f t="shared" si="461"/>
        <v>182070</v>
      </c>
      <c r="L962" s="35">
        <v>153000</v>
      </c>
      <c r="M962" s="35">
        <f t="shared" si="462"/>
        <v>29070</v>
      </c>
      <c r="N962" s="35">
        <f t="shared" si="463"/>
        <v>182070</v>
      </c>
      <c r="O962" s="36">
        <v>380000</v>
      </c>
      <c r="P962" s="22">
        <f t="shared" si="464"/>
        <v>72200</v>
      </c>
      <c r="Q962" s="22">
        <f t="shared" si="465"/>
        <v>452200</v>
      </c>
    </row>
    <row r="963" spans="1:17" x14ac:dyDescent="0.3">
      <c r="A963" s="34" t="s">
        <v>944</v>
      </c>
      <c r="B963" s="16" t="s">
        <v>533</v>
      </c>
      <c r="C963" s="35">
        <v>83000</v>
      </c>
      <c r="D963" s="35">
        <f t="shared" si="456"/>
        <v>15770</v>
      </c>
      <c r="E963" s="35">
        <f t="shared" si="457"/>
        <v>98770</v>
      </c>
      <c r="F963" s="35">
        <v>83000</v>
      </c>
      <c r="G963" s="35">
        <f t="shared" si="458"/>
        <v>15770</v>
      </c>
      <c r="H963" s="35">
        <f t="shared" si="459"/>
        <v>98770</v>
      </c>
      <c r="I963" s="35">
        <v>83000</v>
      </c>
      <c r="J963" s="35">
        <f t="shared" si="460"/>
        <v>15770</v>
      </c>
      <c r="K963" s="35">
        <f t="shared" si="461"/>
        <v>98770</v>
      </c>
      <c r="L963" s="35">
        <v>83000</v>
      </c>
      <c r="M963" s="35">
        <f t="shared" si="462"/>
        <v>15770</v>
      </c>
      <c r="N963" s="35">
        <f t="shared" si="463"/>
        <v>98770</v>
      </c>
      <c r="O963" s="36">
        <v>83000</v>
      </c>
      <c r="P963" s="22">
        <f t="shared" si="464"/>
        <v>15770</v>
      </c>
      <c r="Q963" s="22">
        <f t="shared" si="465"/>
        <v>98770</v>
      </c>
    </row>
    <row r="964" spans="1:17" x14ac:dyDescent="0.3">
      <c r="A964" s="34" t="s">
        <v>945</v>
      </c>
      <c r="B964" s="16" t="s">
        <v>534</v>
      </c>
      <c r="C964" s="35">
        <v>135000</v>
      </c>
      <c r="D964" s="35">
        <f t="shared" si="456"/>
        <v>25650</v>
      </c>
      <c r="E964" s="35">
        <f t="shared" si="457"/>
        <v>160650</v>
      </c>
      <c r="F964" s="35">
        <v>95000</v>
      </c>
      <c r="G964" s="35">
        <f t="shared" si="458"/>
        <v>18050</v>
      </c>
      <c r="H964" s="35">
        <f t="shared" si="459"/>
        <v>113050</v>
      </c>
      <c r="I964" s="35">
        <v>95000</v>
      </c>
      <c r="J964" s="35">
        <f t="shared" si="460"/>
        <v>18050</v>
      </c>
      <c r="K964" s="35">
        <f t="shared" si="461"/>
        <v>113050</v>
      </c>
      <c r="L964" s="35">
        <v>95000</v>
      </c>
      <c r="M964" s="35">
        <f t="shared" si="462"/>
        <v>18050</v>
      </c>
      <c r="N964" s="35">
        <f t="shared" si="463"/>
        <v>113050</v>
      </c>
      <c r="O964" s="36">
        <v>145000</v>
      </c>
      <c r="P964" s="22">
        <f t="shared" si="464"/>
        <v>27550</v>
      </c>
      <c r="Q964" s="22">
        <f t="shared" si="465"/>
        <v>172550</v>
      </c>
    </row>
    <row r="965" spans="1:17" x14ac:dyDescent="0.3">
      <c r="A965" s="34" t="s">
        <v>946</v>
      </c>
      <c r="B965" s="16" t="s">
        <v>535</v>
      </c>
      <c r="C965" s="35">
        <v>54000</v>
      </c>
      <c r="D965" s="35">
        <f t="shared" si="456"/>
        <v>10260</v>
      </c>
      <c r="E965" s="35">
        <f t="shared" si="457"/>
        <v>64260</v>
      </c>
      <c r="F965" s="35">
        <v>54000</v>
      </c>
      <c r="G965" s="35">
        <f t="shared" si="458"/>
        <v>10260</v>
      </c>
      <c r="H965" s="35">
        <f t="shared" si="459"/>
        <v>64260</v>
      </c>
      <c r="I965" s="35">
        <v>54000</v>
      </c>
      <c r="J965" s="35">
        <f t="shared" si="460"/>
        <v>10260</v>
      </c>
      <c r="K965" s="35">
        <f t="shared" si="461"/>
        <v>64260</v>
      </c>
      <c r="L965" s="35">
        <v>54000</v>
      </c>
      <c r="M965" s="35">
        <f t="shared" si="462"/>
        <v>10260</v>
      </c>
      <c r="N965" s="35">
        <f t="shared" si="463"/>
        <v>64260</v>
      </c>
      <c r="O965" s="36">
        <v>54000</v>
      </c>
      <c r="P965" s="22">
        <f t="shared" si="464"/>
        <v>10260</v>
      </c>
      <c r="Q965" s="22">
        <f t="shared" si="465"/>
        <v>64260</v>
      </c>
    </row>
    <row r="966" spans="1:17" x14ac:dyDescent="0.3">
      <c r="A966" s="34" t="s">
        <v>947</v>
      </c>
      <c r="B966" s="16" t="s">
        <v>536</v>
      </c>
      <c r="C966" s="35">
        <v>145000</v>
      </c>
      <c r="D966" s="35">
        <f t="shared" si="456"/>
        <v>27550</v>
      </c>
      <c r="E966" s="35">
        <f t="shared" si="457"/>
        <v>172550</v>
      </c>
      <c r="F966" s="35">
        <v>145000</v>
      </c>
      <c r="G966" s="35">
        <f t="shared" si="458"/>
        <v>27550</v>
      </c>
      <c r="H966" s="35">
        <f t="shared" si="459"/>
        <v>172550</v>
      </c>
      <c r="I966" s="35">
        <v>145000</v>
      </c>
      <c r="J966" s="35">
        <f t="shared" si="460"/>
        <v>27550</v>
      </c>
      <c r="K966" s="35">
        <f t="shared" si="461"/>
        <v>172550</v>
      </c>
      <c r="L966" s="35">
        <v>135000</v>
      </c>
      <c r="M966" s="35">
        <f t="shared" si="462"/>
        <v>25650</v>
      </c>
      <c r="N966" s="35">
        <f t="shared" si="463"/>
        <v>160650</v>
      </c>
      <c r="O966" s="36">
        <v>190000</v>
      </c>
      <c r="P966" s="22">
        <f t="shared" si="464"/>
        <v>36100</v>
      </c>
      <c r="Q966" s="22">
        <f t="shared" si="465"/>
        <v>226100</v>
      </c>
    </row>
    <row r="967" spans="1:17" x14ac:dyDescent="0.3">
      <c r="A967" s="34" t="s">
        <v>948</v>
      </c>
      <c r="B967" s="16" t="s">
        <v>537</v>
      </c>
      <c r="C967" s="35">
        <v>35000</v>
      </c>
      <c r="D967" s="35">
        <f t="shared" si="456"/>
        <v>6650</v>
      </c>
      <c r="E967" s="35">
        <f t="shared" si="457"/>
        <v>41650</v>
      </c>
      <c r="F967" s="35">
        <v>35000</v>
      </c>
      <c r="G967" s="35">
        <f t="shared" si="458"/>
        <v>6650</v>
      </c>
      <c r="H967" s="35">
        <f t="shared" si="459"/>
        <v>41650</v>
      </c>
      <c r="I967" s="35">
        <v>35000</v>
      </c>
      <c r="J967" s="35">
        <f t="shared" si="460"/>
        <v>6650</v>
      </c>
      <c r="K967" s="35">
        <f t="shared" si="461"/>
        <v>41650</v>
      </c>
      <c r="L967" s="35">
        <v>35000</v>
      </c>
      <c r="M967" s="35">
        <f t="shared" si="462"/>
        <v>6650</v>
      </c>
      <c r="N967" s="35">
        <f t="shared" si="463"/>
        <v>41650</v>
      </c>
      <c r="O967" s="36">
        <v>35000</v>
      </c>
      <c r="P967" s="22">
        <f t="shared" si="464"/>
        <v>6650</v>
      </c>
      <c r="Q967" s="22">
        <f t="shared" si="465"/>
        <v>41650</v>
      </c>
    </row>
    <row r="968" spans="1:17" x14ac:dyDescent="0.3">
      <c r="A968" s="34" t="s">
        <v>949</v>
      </c>
      <c r="B968" s="16" t="s">
        <v>538</v>
      </c>
      <c r="C968" s="35">
        <v>122000</v>
      </c>
      <c r="D968" s="35">
        <f t="shared" si="456"/>
        <v>23180</v>
      </c>
      <c r="E968" s="35">
        <f t="shared" si="457"/>
        <v>145180</v>
      </c>
      <c r="F968" s="35">
        <v>122000</v>
      </c>
      <c r="G968" s="35">
        <f t="shared" si="458"/>
        <v>23180</v>
      </c>
      <c r="H968" s="35">
        <f t="shared" si="459"/>
        <v>145180</v>
      </c>
      <c r="I968" s="35">
        <v>122000</v>
      </c>
      <c r="J968" s="35">
        <f t="shared" si="460"/>
        <v>23180</v>
      </c>
      <c r="K968" s="35">
        <f t="shared" si="461"/>
        <v>145180</v>
      </c>
      <c r="L968" s="35">
        <v>122000</v>
      </c>
      <c r="M968" s="35">
        <f t="shared" si="462"/>
        <v>23180</v>
      </c>
      <c r="N968" s="35">
        <f t="shared" si="463"/>
        <v>145180</v>
      </c>
      <c r="O968" s="36">
        <v>460000</v>
      </c>
      <c r="P968" s="22">
        <f t="shared" si="464"/>
        <v>87400</v>
      </c>
      <c r="Q968" s="22">
        <f t="shared" si="465"/>
        <v>547400</v>
      </c>
    </row>
    <row r="969" spans="1:17" x14ac:dyDescent="0.3">
      <c r="A969" s="34" t="s">
        <v>950</v>
      </c>
      <c r="B969" s="16" t="s">
        <v>539</v>
      </c>
      <c r="C969" s="35">
        <v>144000</v>
      </c>
      <c r="D969" s="35">
        <f t="shared" si="456"/>
        <v>27360</v>
      </c>
      <c r="E969" s="35">
        <f t="shared" si="457"/>
        <v>171360</v>
      </c>
      <c r="F969" s="35">
        <v>144000</v>
      </c>
      <c r="G969" s="35">
        <f t="shared" si="458"/>
        <v>27360</v>
      </c>
      <c r="H969" s="35">
        <f t="shared" si="459"/>
        <v>171360</v>
      </c>
      <c r="I969" s="35">
        <v>144000</v>
      </c>
      <c r="J969" s="35">
        <f t="shared" si="460"/>
        <v>27360</v>
      </c>
      <c r="K969" s="35">
        <f t="shared" si="461"/>
        <v>171360</v>
      </c>
      <c r="L969" s="35">
        <v>144000</v>
      </c>
      <c r="M969" s="35">
        <f t="shared" si="462"/>
        <v>27360</v>
      </c>
      <c r="N969" s="35">
        <f t="shared" si="463"/>
        <v>171360</v>
      </c>
      <c r="O969" s="36">
        <v>144000</v>
      </c>
      <c r="P969" s="22">
        <f t="shared" si="464"/>
        <v>27360</v>
      </c>
      <c r="Q969" s="22">
        <f t="shared" si="465"/>
        <v>171360</v>
      </c>
    </row>
    <row r="970" spans="1:17" x14ac:dyDescent="0.3">
      <c r="A970" s="34" t="s">
        <v>951</v>
      </c>
      <c r="B970" s="16" t="s">
        <v>540</v>
      </c>
      <c r="C970" s="35">
        <v>135000</v>
      </c>
      <c r="D970" s="35">
        <f t="shared" si="456"/>
        <v>25650</v>
      </c>
      <c r="E970" s="35">
        <f t="shared" si="457"/>
        <v>160650</v>
      </c>
      <c r="F970" s="35">
        <v>135000</v>
      </c>
      <c r="G970" s="35">
        <f t="shared" si="458"/>
        <v>25650</v>
      </c>
      <c r="H970" s="35">
        <f t="shared" si="459"/>
        <v>160650</v>
      </c>
      <c r="I970" s="35">
        <v>135000</v>
      </c>
      <c r="J970" s="35">
        <f t="shared" si="460"/>
        <v>25650</v>
      </c>
      <c r="K970" s="35">
        <f t="shared" si="461"/>
        <v>160650</v>
      </c>
      <c r="L970" s="35">
        <v>135000</v>
      </c>
      <c r="M970" s="35">
        <f t="shared" si="462"/>
        <v>25650</v>
      </c>
      <c r="N970" s="35">
        <f t="shared" si="463"/>
        <v>160650</v>
      </c>
      <c r="O970" s="36">
        <v>135000</v>
      </c>
      <c r="P970" s="22">
        <f t="shared" si="464"/>
        <v>25650</v>
      </c>
      <c r="Q970" s="22">
        <f t="shared" si="465"/>
        <v>160650</v>
      </c>
    </row>
    <row r="971" spans="1:17" x14ac:dyDescent="0.3">
      <c r="A971" s="34" t="s">
        <v>1331</v>
      </c>
      <c r="B971" s="16" t="s">
        <v>541</v>
      </c>
      <c r="C971" s="35">
        <v>78000</v>
      </c>
      <c r="D971" s="35">
        <f t="shared" si="456"/>
        <v>14820</v>
      </c>
      <c r="E971" s="35">
        <f t="shared" si="457"/>
        <v>92820</v>
      </c>
      <c r="F971" s="35">
        <v>78000</v>
      </c>
      <c r="G971" s="35">
        <f t="shared" si="458"/>
        <v>14820</v>
      </c>
      <c r="H971" s="35">
        <f t="shared" si="459"/>
        <v>92820</v>
      </c>
      <c r="I971" s="35">
        <v>78000</v>
      </c>
      <c r="J971" s="35">
        <f t="shared" si="460"/>
        <v>14820</v>
      </c>
      <c r="K971" s="35">
        <f t="shared" si="461"/>
        <v>92820</v>
      </c>
      <c r="L971" s="35">
        <v>78000</v>
      </c>
      <c r="M971" s="35">
        <f t="shared" si="462"/>
        <v>14820</v>
      </c>
      <c r="N971" s="35">
        <f t="shared" si="463"/>
        <v>92820</v>
      </c>
      <c r="O971" s="36">
        <v>125000</v>
      </c>
      <c r="P971" s="22">
        <f t="shared" si="464"/>
        <v>23750</v>
      </c>
      <c r="Q971" s="22">
        <f t="shared" si="465"/>
        <v>148750</v>
      </c>
    </row>
    <row r="972" spans="1:17" x14ac:dyDescent="0.3">
      <c r="A972" s="34" t="s">
        <v>1332</v>
      </c>
      <c r="B972" s="16" t="s">
        <v>542</v>
      </c>
      <c r="C972" s="35">
        <v>41000</v>
      </c>
      <c r="D972" s="35">
        <f t="shared" si="456"/>
        <v>7790</v>
      </c>
      <c r="E972" s="35">
        <f t="shared" si="457"/>
        <v>48790</v>
      </c>
      <c r="F972" s="35">
        <v>41000</v>
      </c>
      <c r="G972" s="35">
        <f t="shared" si="458"/>
        <v>7790</v>
      </c>
      <c r="H972" s="35">
        <f t="shared" si="459"/>
        <v>48790</v>
      </c>
      <c r="I972" s="35">
        <v>41000</v>
      </c>
      <c r="J972" s="35">
        <f t="shared" si="460"/>
        <v>7790</v>
      </c>
      <c r="K972" s="35">
        <f t="shared" si="461"/>
        <v>48790</v>
      </c>
      <c r="L972" s="35">
        <v>41000</v>
      </c>
      <c r="M972" s="35">
        <f t="shared" si="462"/>
        <v>7790</v>
      </c>
      <c r="N972" s="35">
        <f t="shared" si="463"/>
        <v>48790</v>
      </c>
      <c r="O972" s="36">
        <v>41000</v>
      </c>
      <c r="P972" s="22">
        <f t="shared" si="464"/>
        <v>7790</v>
      </c>
      <c r="Q972" s="22">
        <f t="shared" si="465"/>
        <v>48790</v>
      </c>
    </row>
    <row r="973" spans="1:17" x14ac:dyDescent="0.3">
      <c r="A973" s="34" t="s">
        <v>1333</v>
      </c>
      <c r="B973" s="16" t="s">
        <v>543</v>
      </c>
      <c r="C973" s="35">
        <v>48000</v>
      </c>
      <c r="D973" s="35">
        <f t="shared" si="456"/>
        <v>9120</v>
      </c>
      <c r="E973" s="35">
        <f t="shared" si="457"/>
        <v>57120</v>
      </c>
      <c r="F973" s="35">
        <v>48000</v>
      </c>
      <c r="G973" s="35">
        <f t="shared" si="458"/>
        <v>9120</v>
      </c>
      <c r="H973" s="35">
        <f t="shared" si="459"/>
        <v>57120</v>
      </c>
      <c r="I973" s="35">
        <v>48000</v>
      </c>
      <c r="J973" s="35">
        <f t="shared" si="460"/>
        <v>9120</v>
      </c>
      <c r="K973" s="35">
        <f t="shared" si="461"/>
        <v>57120</v>
      </c>
      <c r="L973" s="35">
        <v>48000</v>
      </c>
      <c r="M973" s="35">
        <f t="shared" si="462"/>
        <v>9120</v>
      </c>
      <c r="N973" s="35">
        <f t="shared" si="463"/>
        <v>57120</v>
      </c>
      <c r="O973" s="36">
        <v>98000</v>
      </c>
      <c r="P973" s="22">
        <f t="shared" si="464"/>
        <v>18620</v>
      </c>
      <c r="Q973" s="22">
        <f t="shared" si="465"/>
        <v>116620</v>
      </c>
    </row>
    <row r="974" spans="1:17" x14ac:dyDescent="0.3">
      <c r="A974" s="34" t="s">
        <v>1334</v>
      </c>
      <c r="B974" s="16" t="s">
        <v>544</v>
      </c>
      <c r="C974" s="35">
        <v>240000</v>
      </c>
      <c r="D974" s="35">
        <f t="shared" si="456"/>
        <v>45600</v>
      </c>
      <c r="E974" s="35">
        <f t="shared" si="457"/>
        <v>285600</v>
      </c>
      <c r="F974" s="35">
        <v>165000</v>
      </c>
      <c r="G974" s="35">
        <f t="shared" si="458"/>
        <v>31350</v>
      </c>
      <c r="H974" s="35">
        <f t="shared" si="459"/>
        <v>196350</v>
      </c>
      <c r="I974" s="35">
        <v>165000</v>
      </c>
      <c r="J974" s="35">
        <f t="shared" si="460"/>
        <v>31350</v>
      </c>
      <c r="K974" s="35">
        <f t="shared" si="461"/>
        <v>196350</v>
      </c>
      <c r="L974" s="35">
        <v>165000</v>
      </c>
      <c r="M974" s="35">
        <f t="shared" si="462"/>
        <v>31350</v>
      </c>
      <c r="N974" s="35">
        <f t="shared" si="463"/>
        <v>196350</v>
      </c>
      <c r="O974" s="36">
        <v>240000</v>
      </c>
      <c r="P974" s="22">
        <f t="shared" si="464"/>
        <v>45600</v>
      </c>
      <c r="Q974" s="22">
        <f t="shared" si="465"/>
        <v>285600</v>
      </c>
    </row>
    <row r="975" spans="1:17" x14ac:dyDescent="0.3">
      <c r="A975" s="34" t="s">
        <v>1335</v>
      </c>
      <c r="B975" s="16" t="s">
        <v>1386</v>
      </c>
      <c r="C975" s="35">
        <v>220000</v>
      </c>
      <c r="D975" s="35">
        <f t="shared" si="456"/>
        <v>41800</v>
      </c>
      <c r="E975" s="35">
        <f t="shared" si="457"/>
        <v>261800</v>
      </c>
      <c r="F975" s="35">
        <v>220000</v>
      </c>
      <c r="G975" s="35">
        <f t="shared" si="458"/>
        <v>41800</v>
      </c>
      <c r="H975" s="35">
        <f t="shared" si="459"/>
        <v>261800</v>
      </c>
      <c r="I975" s="35">
        <v>220000</v>
      </c>
      <c r="J975" s="35">
        <f t="shared" si="460"/>
        <v>41800</v>
      </c>
      <c r="K975" s="35">
        <f t="shared" si="461"/>
        <v>261800</v>
      </c>
      <c r="L975" s="35">
        <v>220000</v>
      </c>
      <c r="M975" s="35">
        <f t="shared" si="462"/>
        <v>41800</v>
      </c>
      <c r="N975" s="35">
        <f t="shared" si="463"/>
        <v>261800</v>
      </c>
      <c r="O975" s="36">
        <v>220000</v>
      </c>
      <c r="P975" s="22">
        <f t="shared" si="464"/>
        <v>41800</v>
      </c>
      <c r="Q975" s="22">
        <f t="shared" si="465"/>
        <v>261800</v>
      </c>
    </row>
    <row r="976" spans="1:17" x14ac:dyDescent="0.3">
      <c r="A976" s="34" t="s">
        <v>1336</v>
      </c>
      <c r="B976" s="16" t="s">
        <v>545</v>
      </c>
      <c r="C976" s="35">
        <v>145000</v>
      </c>
      <c r="D976" s="35">
        <f t="shared" si="456"/>
        <v>27550</v>
      </c>
      <c r="E976" s="35">
        <f t="shared" si="457"/>
        <v>172550</v>
      </c>
      <c r="F976" s="35">
        <v>145000</v>
      </c>
      <c r="G976" s="35">
        <f t="shared" si="458"/>
        <v>27550</v>
      </c>
      <c r="H976" s="35">
        <f t="shared" si="459"/>
        <v>172550</v>
      </c>
      <c r="I976" s="35">
        <v>145000</v>
      </c>
      <c r="J976" s="35">
        <f t="shared" si="460"/>
        <v>27550</v>
      </c>
      <c r="K976" s="35">
        <f t="shared" si="461"/>
        <v>172550</v>
      </c>
      <c r="L976" s="35">
        <v>145000</v>
      </c>
      <c r="M976" s="35">
        <f t="shared" si="462"/>
        <v>27550</v>
      </c>
      <c r="N976" s="35">
        <f t="shared" si="463"/>
        <v>172550</v>
      </c>
      <c r="O976" s="36">
        <v>145000</v>
      </c>
      <c r="P976" s="22">
        <f t="shared" si="464"/>
        <v>27550</v>
      </c>
      <c r="Q976" s="22">
        <f t="shared" si="465"/>
        <v>172550</v>
      </c>
    </row>
    <row r="977" spans="1:17" x14ac:dyDescent="0.3">
      <c r="A977" s="34" t="s">
        <v>1337</v>
      </c>
      <c r="B977" s="16" t="s">
        <v>546</v>
      </c>
      <c r="C977" s="35">
        <v>145000</v>
      </c>
      <c r="D977" s="35">
        <f t="shared" si="456"/>
        <v>27550</v>
      </c>
      <c r="E977" s="35">
        <f t="shared" si="457"/>
        <v>172550</v>
      </c>
      <c r="F977" s="35">
        <v>145000</v>
      </c>
      <c r="G977" s="35">
        <f t="shared" si="458"/>
        <v>27550</v>
      </c>
      <c r="H977" s="35">
        <f t="shared" si="459"/>
        <v>172550</v>
      </c>
      <c r="I977" s="35">
        <v>145000</v>
      </c>
      <c r="J977" s="35">
        <f t="shared" si="460"/>
        <v>27550</v>
      </c>
      <c r="K977" s="35">
        <f t="shared" si="461"/>
        <v>172550</v>
      </c>
      <c r="L977" s="35">
        <v>145000</v>
      </c>
      <c r="M977" s="35">
        <f t="shared" si="462"/>
        <v>27550</v>
      </c>
      <c r="N977" s="35">
        <f t="shared" si="463"/>
        <v>172550</v>
      </c>
      <c r="O977" s="36">
        <v>145000</v>
      </c>
      <c r="P977" s="22">
        <f t="shared" si="464"/>
        <v>27550</v>
      </c>
      <c r="Q977" s="22">
        <f t="shared" si="465"/>
        <v>172550</v>
      </c>
    </row>
    <row r="978" spans="1:17" x14ac:dyDescent="0.3">
      <c r="A978" s="34" t="s">
        <v>1338</v>
      </c>
      <c r="B978" s="16" t="s">
        <v>1416</v>
      </c>
      <c r="C978" s="22">
        <v>3500</v>
      </c>
      <c r="D978" s="35">
        <f t="shared" si="456"/>
        <v>665</v>
      </c>
      <c r="E978" s="35">
        <f t="shared" si="457"/>
        <v>4165</v>
      </c>
      <c r="F978" s="22">
        <v>3500</v>
      </c>
      <c r="G978" s="35">
        <f t="shared" si="458"/>
        <v>665</v>
      </c>
      <c r="H978" s="35">
        <f t="shared" si="459"/>
        <v>4165</v>
      </c>
      <c r="I978" s="22">
        <v>3500</v>
      </c>
      <c r="J978" s="35">
        <f t="shared" si="460"/>
        <v>665</v>
      </c>
      <c r="K978" s="35">
        <f t="shared" si="461"/>
        <v>4165</v>
      </c>
      <c r="L978" s="22">
        <v>3500</v>
      </c>
      <c r="M978" s="35">
        <f t="shared" si="462"/>
        <v>665</v>
      </c>
      <c r="N978" s="35">
        <f t="shared" si="463"/>
        <v>4165</v>
      </c>
      <c r="O978" s="22">
        <v>3500</v>
      </c>
      <c r="P978" s="22">
        <f t="shared" si="464"/>
        <v>665</v>
      </c>
      <c r="Q978" s="22">
        <f t="shared" si="465"/>
        <v>4165</v>
      </c>
    </row>
    <row r="979" spans="1:17" x14ac:dyDescent="0.3">
      <c r="A979" s="34" t="s">
        <v>1339</v>
      </c>
      <c r="B979" s="16" t="s">
        <v>1417</v>
      </c>
      <c r="C979" s="22">
        <v>4800</v>
      </c>
      <c r="D979" s="35">
        <f t="shared" si="456"/>
        <v>912</v>
      </c>
      <c r="E979" s="35">
        <f t="shared" si="457"/>
        <v>5712</v>
      </c>
      <c r="F979" s="22">
        <v>4800</v>
      </c>
      <c r="G979" s="35">
        <f t="shared" si="458"/>
        <v>912</v>
      </c>
      <c r="H979" s="35">
        <f t="shared" si="459"/>
        <v>5712</v>
      </c>
      <c r="I979" s="22">
        <v>4800</v>
      </c>
      <c r="J979" s="35">
        <f t="shared" si="460"/>
        <v>912</v>
      </c>
      <c r="K979" s="35">
        <f t="shared" si="461"/>
        <v>5712</v>
      </c>
      <c r="L979" s="22">
        <v>4800</v>
      </c>
      <c r="M979" s="35">
        <f t="shared" si="462"/>
        <v>912</v>
      </c>
      <c r="N979" s="35">
        <f t="shared" si="463"/>
        <v>5712</v>
      </c>
      <c r="O979" s="22">
        <v>4800</v>
      </c>
      <c r="P979" s="22">
        <f t="shared" si="464"/>
        <v>912</v>
      </c>
      <c r="Q979" s="22">
        <f t="shared" si="465"/>
        <v>5712</v>
      </c>
    </row>
    <row r="980" spans="1:17" x14ac:dyDescent="0.3">
      <c r="A980" s="34" t="s">
        <v>1340</v>
      </c>
      <c r="B980" s="16" t="s">
        <v>1418</v>
      </c>
      <c r="C980" s="22">
        <v>7500</v>
      </c>
      <c r="D980" s="35">
        <f t="shared" si="456"/>
        <v>1425</v>
      </c>
      <c r="E980" s="35">
        <f t="shared" si="457"/>
        <v>8925</v>
      </c>
      <c r="F980" s="22">
        <v>7500</v>
      </c>
      <c r="G980" s="35">
        <f t="shared" si="458"/>
        <v>1425</v>
      </c>
      <c r="H980" s="35">
        <f t="shared" si="459"/>
        <v>8925</v>
      </c>
      <c r="I980" s="22">
        <v>7500</v>
      </c>
      <c r="J980" s="35">
        <f t="shared" si="460"/>
        <v>1425</v>
      </c>
      <c r="K980" s="35">
        <f t="shared" si="461"/>
        <v>8925</v>
      </c>
      <c r="L980" s="22">
        <v>7500</v>
      </c>
      <c r="M980" s="35">
        <f t="shared" si="462"/>
        <v>1425</v>
      </c>
      <c r="N980" s="35">
        <f t="shared" si="463"/>
        <v>8925</v>
      </c>
      <c r="O980" s="22">
        <v>7500</v>
      </c>
      <c r="P980" s="22">
        <f t="shared" si="464"/>
        <v>1425</v>
      </c>
      <c r="Q980" s="22">
        <f t="shared" si="465"/>
        <v>8925</v>
      </c>
    </row>
    <row r="981" spans="1:17" x14ac:dyDescent="0.3">
      <c r="A981" s="34" t="s">
        <v>1341</v>
      </c>
      <c r="B981" s="16" t="s">
        <v>1419</v>
      </c>
      <c r="C981" s="22">
        <v>25000</v>
      </c>
      <c r="D981" s="35">
        <f t="shared" si="456"/>
        <v>4750</v>
      </c>
      <c r="E981" s="35">
        <f t="shared" si="457"/>
        <v>29750</v>
      </c>
      <c r="F981" s="22">
        <v>25000</v>
      </c>
      <c r="G981" s="35">
        <f t="shared" si="458"/>
        <v>4750</v>
      </c>
      <c r="H981" s="35">
        <f t="shared" si="459"/>
        <v>29750</v>
      </c>
      <c r="I981" s="22">
        <v>25000</v>
      </c>
      <c r="J981" s="35">
        <f t="shared" si="460"/>
        <v>4750</v>
      </c>
      <c r="K981" s="35">
        <f t="shared" si="461"/>
        <v>29750</v>
      </c>
      <c r="L981" s="22">
        <v>25000</v>
      </c>
      <c r="M981" s="35">
        <f t="shared" si="462"/>
        <v>4750</v>
      </c>
      <c r="N981" s="35">
        <f t="shared" si="463"/>
        <v>29750</v>
      </c>
      <c r="O981" s="22">
        <v>25000</v>
      </c>
      <c r="P981" s="22">
        <f t="shared" si="464"/>
        <v>4750</v>
      </c>
      <c r="Q981" s="22">
        <f t="shared" si="465"/>
        <v>29750</v>
      </c>
    </row>
    <row r="982" spans="1:17" x14ac:dyDescent="0.3">
      <c r="A982" s="34" t="s">
        <v>1342</v>
      </c>
      <c r="B982" s="16" t="s">
        <v>1404</v>
      </c>
      <c r="C982" s="22">
        <v>2500</v>
      </c>
      <c r="D982" s="35">
        <f t="shared" si="456"/>
        <v>475</v>
      </c>
      <c r="E982" s="35">
        <f t="shared" si="457"/>
        <v>2975</v>
      </c>
      <c r="F982" s="22">
        <v>2500</v>
      </c>
      <c r="G982" s="35">
        <f t="shared" si="458"/>
        <v>475</v>
      </c>
      <c r="H982" s="35">
        <f t="shared" si="459"/>
        <v>2975</v>
      </c>
      <c r="I982" s="22">
        <v>2500</v>
      </c>
      <c r="J982" s="35">
        <f t="shared" si="460"/>
        <v>475</v>
      </c>
      <c r="K982" s="35">
        <f t="shared" si="461"/>
        <v>2975</v>
      </c>
      <c r="L982" s="22">
        <v>2500</v>
      </c>
      <c r="M982" s="35">
        <f t="shared" si="462"/>
        <v>475</v>
      </c>
      <c r="N982" s="35">
        <f t="shared" si="463"/>
        <v>2975</v>
      </c>
      <c r="O982" s="22">
        <v>2500</v>
      </c>
      <c r="P982" s="22">
        <f t="shared" si="464"/>
        <v>475</v>
      </c>
      <c r="Q982" s="22">
        <f t="shared" si="465"/>
        <v>2975</v>
      </c>
    </row>
    <row r="983" spans="1:17" x14ac:dyDescent="0.3">
      <c r="A983" s="34" t="s">
        <v>1343</v>
      </c>
      <c r="B983" s="16" t="s">
        <v>1405</v>
      </c>
      <c r="C983" s="22">
        <v>3500</v>
      </c>
      <c r="D983" s="35">
        <f t="shared" si="456"/>
        <v>665</v>
      </c>
      <c r="E983" s="35">
        <f t="shared" si="457"/>
        <v>4165</v>
      </c>
      <c r="F983" s="22">
        <v>3500</v>
      </c>
      <c r="G983" s="35">
        <f t="shared" si="458"/>
        <v>665</v>
      </c>
      <c r="H983" s="35">
        <f t="shared" si="459"/>
        <v>4165</v>
      </c>
      <c r="I983" s="22">
        <v>3500</v>
      </c>
      <c r="J983" s="35">
        <f t="shared" si="460"/>
        <v>665</v>
      </c>
      <c r="K983" s="35">
        <f t="shared" si="461"/>
        <v>4165</v>
      </c>
      <c r="L983" s="22">
        <v>3500</v>
      </c>
      <c r="M983" s="35">
        <f t="shared" si="462"/>
        <v>665</v>
      </c>
      <c r="N983" s="35">
        <f t="shared" si="463"/>
        <v>4165</v>
      </c>
      <c r="O983" s="22">
        <v>3500</v>
      </c>
      <c r="P983" s="22">
        <f t="shared" si="464"/>
        <v>665</v>
      </c>
      <c r="Q983" s="22">
        <f t="shared" si="465"/>
        <v>4165</v>
      </c>
    </row>
    <row r="984" spans="1:17" x14ac:dyDescent="0.3">
      <c r="A984" s="34" t="s">
        <v>1344</v>
      </c>
      <c r="B984" s="16" t="s">
        <v>1406</v>
      </c>
      <c r="C984" s="22">
        <v>4500</v>
      </c>
      <c r="D984" s="35">
        <f t="shared" si="456"/>
        <v>855</v>
      </c>
      <c r="E984" s="35">
        <f t="shared" si="457"/>
        <v>5355</v>
      </c>
      <c r="F984" s="22">
        <v>4500</v>
      </c>
      <c r="G984" s="35">
        <f t="shared" si="458"/>
        <v>855</v>
      </c>
      <c r="H984" s="35">
        <f t="shared" si="459"/>
        <v>5355</v>
      </c>
      <c r="I984" s="22">
        <v>4500</v>
      </c>
      <c r="J984" s="35">
        <f t="shared" si="460"/>
        <v>855</v>
      </c>
      <c r="K984" s="35">
        <f t="shared" si="461"/>
        <v>5355</v>
      </c>
      <c r="L984" s="22">
        <v>4500</v>
      </c>
      <c r="M984" s="35">
        <f t="shared" si="462"/>
        <v>855</v>
      </c>
      <c r="N984" s="35">
        <f t="shared" si="463"/>
        <v>5355</v>
      </c>
      <c r="O984" s="22">
        <v>4500</v>
      </c>
      <c r="P984" s="22">
        <f t="shared" si="464"/>
        <v>855</v>
      </c>
      <c r="Q984" s="22">
        <f t="shared" si="465"/>
        <v>5355</v>
      </c>
    </row>
    <row r="985" spans="1:17" x14ac:dyDescent="0.3">
      <c r="A985" s="34" t="s">
        <v>1345</v>
      </c>
      <c r="B985" s="16" t="s">
        <v>1407</v>
      </c>
      <c r="C985" s="22">
        <v>5500</v>
      </c>
      <c r="D985" s="35">
        <f t="shared" si="456"/>
        <v>1045</v>
      </c>
      <c r="E985" s="35">
        <f t="shared" si="457"/>
        <v>6545</v>
      </c>
      <c r="F985" s="22">
        <v>5500</v>
      </c>
      <c r="G985" s="35">
        <f t="shared" si="458"/>
        <v>1045</v>
      </c>
      <c r="H985" s="35">
        <f t="shared" si="459"/>
        <v>6545</v>
      </c>
      <c r="I985" s="22">
        <v>5500</v>
      </c>
      <c r="J985" s="35">
        <f t="shared" si="460"/>
        <v>1045</v>
      </c>
      <c r="K985" s="35">
        <f t="shared" si="461"/>
        <v>6545</v>
      </c>
      <c r="L985" s="22">
        <v>5500</v>
      </c>
      <c r="M985" s="35">
        <f t="shared" si="462"/>
        <v>1045</v>
      </c>
      <c r="N985" s="35">
        <f t="shared" si="463"/>
        <v>6545</v>
      </c>
      <c r="O985" s="22">
        <v>5500</v>
      </c>
      <c r="P985" s="22">
        <f t="shared" si="464"/>
        <v>1045</v>
      </c>
      <c r="Q985" s="22">
        <f t="shared" si="465"/>
        <v>6545</v>
      </c>
    </row>
    <row r="986" spans="1:17" x14ac:dyDescent="0.3">
      <c r="A986" s="34" t="s">
        <v>1346</v>
      </c>
      <c r="B986" s="16" t="s">
        <v>1408</v>
      </c>
      <c r="C986" s="22">
        <v>6500</v>
      </c>
      <c r="D986" s="35">
        <f t="shared" si="456"/>
        <v>1235</v>
      </c>
      <c r="E986" s="35">
        <f t="shared" si="457"/>
        <v>7735</v>
      </c>
      <c r="F986" s="22">
        <v>6500</v>
      </c>
      <c r="G986" s="35">
        <f t="shared" si="458"/>
        <v>1235</v>
      </c>
      <c r="H986" s="35">
        <f t="shared" si="459"/>
        <v>7735</v>
      </c>
      <c r="I986" s="22">
        <v>6500</v>
      </c>
      <c r="J986" s="35">
        <f t="shared" si="460"/>
        <v>1235</v>
      </c>
      <c r="K986" s="35">
        <f t="shared" si="461"/>
        <v>7735</v>
      </c>
      <c r="L986" s="22">
        <v>6500</v>
      </c>
      <c r="M986" s="35">
        <f t="shared" si="462"/>
        <v>1235</v>
      </c>
      <c r="N986" s="35">
        <f t="shared" si="463"/>
        <v>7735</v>
      </c>
      <c r="O986" s="22">
        <v>6500</v>
      </c>
      <c r="P986" s="22">
        <f t="shared" si="464"/>
        <v>1235</v>
      </c>
      <c r="Q986" s="22">
        <f t="shared" si="465"/>
        <v>7735</v>
      </c>
    </row>
    <row r="987" spans="1:17" x14ac:dyDescent="0.3">
      <c r="A987" s="34" t="s">
        <v>1347</v>
      </c>
      <c r="B987" s="16" t="s">
        <v>1409</v>
      </c>
      <c r="C987" s="22">
        <v>7500</v>
      </c>
      <c r="D987" s="35">
        <f t="shared" si="456"/>
        <v>1425</v>
      </c>
      <c r="E987" s="35">
        <f t="shared" si="457"/>
        <v>8925</v>
      </c>
      <c r="F987" s="22">
        <v>7500</v>
      </c>
      <c r="G987" s="35">
        <f t="shared" si="458"/>
        <v>1425</v>
      </c>
      <c r="H987" s="35">
        <f t="shared" si="459"/>
        <v>8925</v>
      </c>
      <c r="I987" s="22">
        <v>7500</v>
      </c>
      <c r="J987" s="35">
        <f t="shared" si="460"/>
        <v>1425</v>
      </c>
      <c r="K987" s="35">
        <f t="shared" si="461"/>
        <v>8925</v>
      </c>
      <c r="L987" s="22">
        <v>7500</v>
      </c>
      <c r="M987" s="35">
        <f t="shared" si="462"/>
        <v>1425</v>
      </c>
      <c r="N987" s="35">
        <f t="shared" si="463"/>
        <v>8925</v>
      </c>
      <c r="O987" s="22">
        <v>7500</v>
      </c>
      <c r="P987" s="22">
        <f t="shared" si="464"/>
        <v>1425</v>
      </c>
      <c r="Q987" s="22">
        <f t="shared" si="465"/>
        <v>8925</v>
      </c>
    </row>
    <row r="988" spans="1:17" x14ac:dyDescent="0.3">
      <c r="A988" s="34" t="s">
        <v>1348</v>
      </c>
      <c r="B988" s="16" t="s">
        <v>1410</v>
      </c>
      <c r="C988" s="22">
        <v>8500</v>
      </c>
      <c r="D988" s="35">
        <f t="shared" si="456"/>
        <v>1615</v>
      </c>
      <c r="E988" s="35">
        <f t="shared" si="457"/>
        <v>10115</v>
      </c>
      <c r="F988" s="22">
        <v>8500</v>
      </c>
      <c r="G988" s="35">
        <f t="shared" si="458"/>
        <v>1615</v>
      </c>
      <c r="H988" s="35">
        <f t="shared" si="459"/>
        <v>10115</v>
      </c>
      <c r="I988" s="22">
        <v>8500</v>
      </c>
      <c r="J988" s="35">
        <f t="shared" si="460"/>
        <v>1615</v>
      </c>
      <c r="K988" s="35">
        <f t="shared" si="461"/>
        <v>10115</v>
      </c>
      <c r="L988" s="22">
        <v>8500</v>
      </c>
      <c r="M988" s="35">
        <f t="shared" si="462"/>
        <v>1615</v>
      </c>
      <c r="N988" s="35">
        <f t="shared" si="463"/>
        <v>10115</v>
      </c>
      <c r="O988" s="22">
        <v>8500</v>
      </c>
      <c r="P988" s="22">
        <f t="shared" si="464"/>
        <v>1615</v>
      </c>
      <c r="Q988" s="22">
        <f t="shared" si="465"/>
        <v>10115</v>
      </c>
    </row>
    <row r="989" spans="1:17" x14ac:dyDescent="0.3">
      <c r="A989" s="34" t="s">
        <v>1349</v>
      </c>
      <c r="B989" s="16" t="s">
        <v>1411</v>
      </c>
      <c r="C989" s="22">
        <v>9500</v>
      </c>
      <c r="D989" s="35">
        <f t="shared" si="456"/>
        <v>1805</v>
      </c>
      <c r="E989" s="35">
        <f t="shared" si="457"/>
        <v>11305</v>
      </c>
      <c r="F989" s="22">
        <v>9500</v>
      </c>
      <c r="G989" s="35">
        <f t="shared" si="458"/>
        <v>1805</v>
      </c>
      <c r="H989" s="35">
        <f t="shared" si="459"/>
        <v>11305</v>
      </c>
      <c r="I989" s="22">
        <v>9500</v>
      </c>
      <c r="J989" s="35">
        <f t="shared" si="460"/>
        <v>1805</v>
      </c>
      <c r="K989" s="35">
        <f t="shared" si="461"/>
        <v>11305</v>
      </c>
      <c r="L989" s="22">
        <v>9500</v>
      </c>
      <c r="M989" s="35">
        <f t="shared" si="462"/>
        <v>1805</v>
      </c>
      <c r="N989" s="35">
        <f t="shared" si="463"/>
        <v>11305</v>
      </c>
      <c r="O989" s="22">
        <v>9500</v>
      </c>
      <c r="P989" s="22">
        <f t="shared" si="464"/>
        <v>1805</v>
      </c>
      <c r="Q989" s="22">
        <f t="shared" si="465"/>
        <v>11305</v>
      </c>
    </row>
    <row r="990" spans="1:17" x14ac:dyDescent="0.3">
      <c r="A990" s="34" t="s">
        <v>1350</v>
      </c>
      <c r="B990" s="16" t="s">
        <v>1412</v>
      </c>
      <c r="C990" s="22">
        <v>10500</v>
      </c>
      <c r="D990" s="35">
        <f t="shared" si="456"/>
        <v>1995</v>
      </c>
      <c r="E990" s="35">
        <f t="shared" si="457"/>
        <v>12495</v>
      </c>
      <c r="F990" s="22">
        <v>10500</v>
      </c>
      <c r="G990" s="35">
        <f t="shared" si="458"/>
        <v>1995</v>
      </c>
      <c r="H990" s="35">
        <f t="shared" si="459"/>
        <v>12495</v>
      </c>
      <c r="I990" s="22">
        <v>10500</v>
      </c>
      <c r="J990" s="35">
        <f t="shared" si="460"/>
        <v>1995</v>
      </c>
      <c r="K990" s="35">
        <f t="shared" si="461"/>
        <v>12495</v>
      </c>
      <c r="L990" s="22">
        <v>10500</v>
      </c>
      <c r="M990" s="35">
        <f t="shared" si="462"/>
        <v>1995</v>
      </c>
      <c r="N990" s="35">
        <f t="shared" si="463"/>
        <v>12495</v>
      </c>
      <c r="O990" s="22">
        <v>10500</v>
      </c>
      <c r="P990" s="22">
        <f t="shared" si="464"/>
        <v>1995</v>
      </c>
      <c r="Q990" s="22">
        <f t="shared" si="465"/>
        <v>12495</v>
      </c>
    </row>
    <row r="991" spans="1:17" x14ac:dyDescent="0.3">
      <c r="A991" s="34" t="s">
        <v>1351</v>
      </c>
      <c r="B991" s="16" t="s">
        <v>1413</v>
      </c>
      <c r="C991" s="22">
        <v>1500</v>
      </c>
      <c r="D991" s="35">
        <f t="shared" si="456"/>
        <v>285</v>
      </c>
      <c r="E991" s="35">
        <f t="shared" si="457"/>
        <v>1785</v>
      </c>
      <c r="F991" s="22">
        <v>1500</v>
      </c>
      <c r="G991" s="35">
        <f t="shared" si="458"/>
        <v>285</v>
      </c>
      <c r="H991" s="35">
        <f t="shared" si="459"/>
        <v>1785</v>
      </c>
      <c r="I991" s="22">
        <v>1500</v>
      </c>
      <c r="J991" s="35">
        <f t="shared" si="460"/>
        <v>285</v>
      </c>
      <c r="K991" s="35">
        <f t="shared" si="461"/>
        <v>1785</v>
      </c>
      <c r="L991" s="22">
        <v>1500</v>
      </c>
      <c r="M991" s="35">
        <f t="shared" si="462"/>
        <v>285</v>
      </c>
      <c r="N991" s="35">
        <f t="shared" si="463"/>
        <v>1785</v>
      </c>
      <c r="O991" s="22">
        <v>1500</v>
      </c>
      <c r="P991" s="22">
        <f t="shared" si="464"/>
        <v>285</v>
      </c>
      <c r="Q991" s="22">
        <f t="shared" si="465"/>
        <v>1785</v>
      </c>
    </row>
    <row r="992" spans="1:17" x14ac:dyDescent="0.3">
      <c r="A992" s="34" t="s">
        <v>1352</v>
      </c>
      <c r="B992" s="16" t="s">
        <v>1414</v>
      </c>
      <c r="C992" s="22">
        <v>2000</v>
      </c>
      <c r="D992" s="35">
        <f t="shared" si="456"/>
        <v>380</v>
      </c>
      <c r="E992" s="35">
        <f t="shared" si="457"/>
        <v>2380</v>
      </c>
      <c r="F992" s="22">
        <v>2000</v>
      </c>
      <c r="G992" s="35">
        <f t="shared" si="458"/>
        <v>380</v>
      </c>
      <c r="H992" s="35">
        <f t="shared" si="459"/>
        <v>2380</v>
      </c>
      <c r="I992" s="22">
        <v>2000</v>
      </c>
      <c r="J992" s="35">
        <f t="shared" si="460"/>
        <v>380</v>
      </c>
      <c r="K992" s="35">
        <f t="shared" si="461"/>
        <v>2380</v>
      </c>
      <c r="L992" s="22">
        <v>2000</v>
      </c>
      <c r="M992" s="35">
        <f t="shared" si="462"/>
        <v>380</v>
      </c>
      <c r="N992" s="35">
        <f t="shared" si="463"/>
        <v>2380</v>
      </c>
      <c r="O992" s="22">
        <v>2000</v>
      </c>
      <c r="P992" s="22">
        <f t="shared" si="464"/>
        <v>380</v>
      </c>
      <c r="Q992" s="22">
        <f t="shared" si="465"/>
        <v>2380</v>
      </c>
    </row>
    <row r="993" spans="1:20" x14ac:dyDescent="0.3">
      <c r="A993" s="34" t="s">
        <v>1353</v>
      </c>
      <c r="B993" s="16" t="s">
        <v>1415</v>
      </c>
      <c r="C993" s="22">
        <v>2500</v>
      </c>
      <c r="D993" s="35">
        <f t="shared" si="456"/>
        <v>475</v>
      </c>
      <c r="E993" s="35">
        <f t="shared" si="457"/>
        <v>2975</v>
      </c>
      <c r="F993" s="22">
        <v>2500</v>
      </c>
      <c r="G993" s="35">
        <f t="shared" si="458"/>
        <v>475</v>
      </c>
      <c r="H993" s="35">
        <f t="shared" si="459"/>
        <v>2975</v>
      </c>
      <c r="I993" s="22">
        <v>2500</v>
      </c>
      <c r="J993" s="35">
        <f t="shared" si="460"/>
        <v>475</v>
      </c>
      <c r="K993" s="35">
        <f t="shared" si="461"/>
        <v>2975</v>
      </c>
      <c r="L993" s="22">
        <v>2500</v>
      </c>
      <c r="M993" s="35">
        <f t="shared" si="462"/>
        <v>475</v>
      </c>
      <c r="N993" s="35">
        <f t="shared" si="463"/>
        <v>2975</v>
      </c>
      <c r="O993" s="22">
        <v>2500</v>
      </c>
      <c r="P993" s="22">
        <f t="shared" si="464"/>
        <v>475</v>
      </c>
      <c r="Q993" s="22">
        <f t="shared" si="465"/>
        <v>2975</v>
      </c>
    </row>
    <row r="994" spans="1:20" x14ac:dyDescent="0.3">
      <c r="A994" s="34" t="s">
        <v>1354</v>
      </c>
      <c r="B994" s="16" t="s">
        <v>547</v>
      </c>
      <c r="C994" s="35">
        <v>7000</v>
      </c>
      <c r="D994" s="35">
        <f t="shared" si="456"/>
        <v>1330</v>
      </c>
      <c r="E994" s="35">
        <f t="shared" si="457"/>
        <v>8330</v>
      </c>
      <c r="F994" s="35">
        <v>7000</v>
      </c>
      <c r="G994" s="35">
        <f t="shared" si="458"/>
        <v>1330</v>
      </c>
      <c r="H994" s="35">
        <f t="shared" si="459"/>
        <v>8330</v>
      </c>
      <c r="I994" s="35">
        <v>7000</v>
      </c>
      <c r="J994" s="35">
        <f t="shared" si="460"/>
        <v>1330</v>
      </c>
      <c r="K994" s="35">
        <f t="shared" si="461"/>
        <v>8330</v>
      </c>
      <c r="L994" s="35">
        <v>7000</v>
      </c>
      <c r="M994" s="35">
        <f t="shared" si="462"/>
        <v>1330</v>
      </c>
      <c r="N994" s="35">
        <f t="shared" si="463"/>
        <v>8330</v>
      </c>
      <c r="O994" s="36">
        <v>7000</v>
      </c>
      <c r="P994" s="22">
        <f t="shared" si="464"/>
        <v>1330</v>
      </c>
      <c r="Q994" s="22">
        <f t="shared" si="465"/>
        <v>8330</v>
      </c>
    </row>
    <row r="995" spans="1:20" x14ac:dyDescent="0.3">
      <c r="A995" s="34" t="s">
        <v>1355</v>
      </c>
      <c r="B995" s="16" t="s">
        <v>548</v>
      </c>
      <c r="C995" s="35">
        <v>7000</v>
      </c>
      <c r="D995" s="35">
        <f t="shared" si="456"/>
        <v>1330</v>
      </c>
      <c r="E995" s="35">
        <f t="shared" si="457"/>
        <v>8330</v>
      </c>
      <c r="F995" s="35">
        <v>7000</v>
      </c>
      <c r="G995" s="35">
        <f t="shared" si="458"/>
        <v>1330</v>
      </c>
      <c r="H995" s="35">
        <f t="shared" si="459"/>
        <v>8330</v>
      </c>
      <c r="I995" s="35">
        <v>7000</v>
      </c>
      <c r="J995" s="35">
        <f t="shared" si="460"/>
        <v>1330</v>
      </c>
      <c r="K995" s="35">
        <f t="shared" si="461"/>
        <v>8330</v>
      </c>
      <c r="L995" s="35">
        <v>7000</v>
      </c>
      <c r="M995" s="35">
        <f t="shared" si="462"/>
        <v>1330</v>
      </c>
      <c r="N995" s="35">
        <f t="shared" si="463"/>
        <v>8330</v>
      </c>
      <c r="O995" s="36">
        <v>7000</v>
      </c>
      <c r="P995" s="22">
        <f t="shared" si="464"/>
        <v>1330</v>
      </c>
      <c r="Q995" s="22">
        <f t="shared" si="465"/>
        <v>8330</v>
      </c>
    </row>
    <row r="996" spans="1:20" x14ac:dyDescent="0.3">
      <c r="A996" s="34" t="s">
        <v>1356</v>
      </c>
      <c r="B996" s="16" t="s">
        <v>549</v>
      </c>
      <c r="C996" s="35">
        <v>73000</v>
      </c>
      <c r="D996" s="35">
        <f t="shared" si="456"/>
        <v>13870</v>
      </c>
      <c r="E996" s="35">
        <f t="shared" si="457"/>
        <v>86870</v>
      </c>
      <c r="F996" s="35">
        <v>73000</v>
      </c>
      <c r="G996" s="35">
        <f t="shared" si="458"/>
        <v>13870</v>
      </c>
      <c r="H996" s="35">
        <f t="shared" si="459"/>
        <v>86870</v>
      </c>
      <c r="I996" s="35">
        <v>73000</v>
      </c>
      <c r="J996" s="35">
        <f t="shared" si="460"/>
        <v>13870</v>
      </c>
      <c r="K996" s="35">
        <f t="shared" si="461"/>
        <v>86870</v>
      </c>
      <c r="L996" s="35">
        <v>73000</v>
      </c>
      <c r="M996" s="35">
        <f t="shared" si="462"/>
        <v>13870</v>
      </c>
      <c r="N996" s="35">
        <f t="shared" si="463"/>
        <v>86870</v>
      </c>
      <c r="O996" s="36">
        <v>73000</v>
      </c>
      <c r="P996" s="22">
        <f t="shared" si="464"/>
        <v>13870</v>
      </c>
      <c r="Q996" s="22">
        <f t="shared" si="465"/>
        <v>86870</v>
      </c>
    </row>
    <row r="997" spans="1:20" x14ac:dyDescent="0.3">
      <c r="A997" s="34" t="s">
        <v>1357</v>
      </c>
      <c r="B997" s="16" t="s">
        <v>550</v>
      </c>
      <c r="C997" s="35">
        <v>650000</v>
      </c>
      <c r="D997" s="35">
        <f t="shared" si="456"/>
        <v>123500</v>
      </c>
      <c r="E997" s="35">
        <f t="shared" si="457"/>
        <v>773500</v>
      </c>
      <c r="F997" s="35">
        <v>360000</v>
      </c>
      <c r="G997" s="35">
        <f t="shared" si="458"/>
        <v>68400</v>
      </c>
      <c r="H997" s="35">
        <f t="shared" si="459"/>
        <v>428400</v>
      </c>
      <c r="I997" s="35">
        <v>550000</v>
      </c>
      <c r="J997" s="35">
        <f t="shared" si="460"/>
        <v>104500</v>
      </c>
      <c r="K997" s="35">
        <f t="shared" si="461"/>
        <v>654500</v>
      </c>
      <c r="L997" s="35">
        <v>320000</v>
      </c>
      <c r="M997" s="35">
        <f t="shared" si="462"/>
        <v>60800</v>
      </c>
      <c r="N997" s="35">
        <f t="shared" si="463"/>
        <v>380800</v>
      </c>
      <c r="O997" s="36">
        <v>650000</v>
      </c>
      <c r="P997" s="22">
        <f t="shared" si="464"/>
        <v>123500</v>
      </c>
      <c r="Q997" s="22">
        <f t="shared" si="465"/>
        <v>773500</v>
      </c>
    </row>
    <row r="998" spans="1:20" x14ac:dyDescent="0.3">
      <c r="A998" s="34" t="s">
        <v>1358</v>
      </c>
      <c r="B998" s="16" t="s">
        <v>551</v>
      </c>
      <c r="C998" s="35">
        <v>183000</v>
      </c>
      <c r="D998" s="35">
        <f t="shared" si="456"/>
        <v>34770</v>
      </c>
      <c r="E998" s="35">
        <f t="shared" si="457"/>
        <v>217770</v>
      </c>
      <c r="F998" s="35">
        <v>240000</v>
      </c>
      <c r="G998" s="35">
        <f t="shared" si="458"/>
        <v>45600</v>
      </c>
      <c r="H998" s="35">
        <f t="shared" si="459"/>
        <v>285600</v>
      </c>
      <c r="I998" s="35">
        <v>240000</v>
      </c>
      <c r="J998" s="35">
        <f t="shared" si="460"/>
        <v>45600</v>
      </c>
      <c r="K998" s="35">
        <f t="shared" si="461"/>
        <v>285600</v>
      </c>
      <c r="L998" s="35">
        <v>183000</v>
      </c>
      <c r="M998" s="35">
        <f t="shared" si="462"/>
        <v>34770</v>
      </c>
      <c r="N998" s="35">
        <f t="shared" si="463"/>
        <v>217770</v>
      </c>
      <c r="O998" s="36">
        <v>260000</v>
      </c>
      <c r="P998" s="22">
        <f t="shared" si="464"/>
        <v>49400</v>
      </c>
      <c r="Q998" s="22">
        <f t="shared" si="465"/>
        <v>309400</v>
      </c>
    </row>
    <row r="999" spans="1:20" x14ac:dyDescent="0.3">
      <c r="A999" s="34" t="s">
        <v>1359</v>
      </c>
      <c r="B999" s="16" t="s">
        <v>552</v>
      </c>
      <c r="C999" s="35" t="s">
        <v>599</v>
      </c>
      <c r="D999" s="35" t="s">
        <v>599</v>
      </c>
      <c r="E999" s="35" t="s">
        <v>599</v>
      </c>
      <c r="F999" s="35" t="s">
        <v>599</v>
      </c>
      <c r="G999" s="35" t="s">
        <v>599</v>
      </c>
      <c r="H999" s="35" t="s">
        <v>599</v>
      </c>
      <c r="I999" s="35" t="s">
        <v>599</v>
      </c>
      <c r="J999" s="35" t="s">
        <v>599</v>
      </c>
      <c r="K999" s="35" t="s">
        <v>599</v>
      </c>
      <c r="L999" s="35" t="s">
        <v>599</v>
      </c>
      <c r="M999" s="35" t="s">
        <v>599</v>
      </c>
      <c r="N999" s="35" t="s">
        <v>599</v>
      </c>
      <c r="O999" s="44">
        <v>360000</v>
      </c>
      <c r="P999" s="22">
        <f t="shared" si="464"/>
        <v>68400</v>
      </c>
      <c r="Q999" s="22">
        <f t="shared" si="465"/>
        <v>428400</v>
      </c>
    </row>
    <row r="1000" spans="1:20" x14ac:dyDescent="0.3">
      <c r="A1000" s="34" t="s">
        <v>1360</v>
      </c>
      <c r="B1000" s="16" t="s">
        <v>1151</v>
      </c>
      <c r="C1000" s="35">
        <v>220000</v>
      </c>
      <c r="D1000" s="35">
        <f>C1000*19%</f>
        <v>41800</v>
      </c>
      <c r="E1000" s="35">
        <f>D1000+C1000</f>
        <v>261800</v>
      </c>
      <c r="F1000" s="35">
        <v>190000</v>
      </c>
      <c r="G1000" s="22">
        <f>+F1000*19%</f>
        <v>36100</v>
      </c>
      <c r="H1000" s="22">
        <f>+F1000+G1000</f>
        <v>226100</v>
      </c>
      <c r="I1000" s="35">
        <v>190000</v>
      </c>
      <c r="J1000" s="22">
        <f>+I1000*19%</f>
        <v>36100</v>
      </c>
      <c r="K1000" s="22">
        <f>+I1000+J1000</f>
        <v>226100</v>
      </c>
      <c r="L1000" s="35">
        <v>180000</v>
      </c>
      <c r="M1000" s="22">
        <f>+L1000*19%</f>
        <v>34200</v>
      </c>
      <c r="N1000" s="22">
        <f>+L1000+M1000</f>
        <v>214200</v>
      </c>
      <c r="O1000" s="44">
        <v>320000</v>
      </c>
      <c r="P1000" s="22">
        <f t="shared" si="464"/>
        <v>60800</v>
      </c>
      <c r="Q1000" s="22">
        <f t="shared" si="465"/>
        <v>380800</v>
      </c>
    </row>
    <row r="1001" spans="1:20" x14ac:dyDescent="0.3">
      <c r="A1001" s="34" t="s">
        <v>1361</v>
      </c>
      <c r="B1001" s="16" t="s">
        <v>553</v>
      </c>
      <c r="C1001" s="35">
        <v>720000</v>
      </c>
      <c r="D1001" s="35">
        <f t="shared" ref="D1001:D1025" si="466">C1001*19%</f>
        <v>136800</v>
      </c>
      <c r="E1001" s="35">
        <f t="shared" ref="E1001:E1025" si="467">D1001+C1001</f>
        <v>856800</v>
      </c>
      <c r="F1001" s="35">
        <v>650000</v>
      </c>
      <c r="G1001" s="35">
        <f t="shared" ref="G1001:G1021" si="468">F1001*19%</f>
        <v>123500</v>
      </c>
      <c r="H1001" s="35">
        <f t="shared" ref="H1001:H1021" si="469">G1001+F1001</f>
        <v>773500</v>
      </c>
      <c r="I1001" s="35">
        <v>650000</v>
      </c>
      <c r="J1001" s="35">
        <f t="shared" ref="J1001:J1021" si="470">I1001*19%</f>
        <v>123500</v>
      </c>
      <c r="K1001" s="35">
        <f t="shared" ref="K1001:K1021" si="471">J1001+I1001</f>
        <v>773500</v>
      </c>
      <c r="L1001" s="35">
        <v>550000</v>
      </c>
      <c r="M1001" s="35">
        <f t="shared" ref="M1001:M1021" si="472">L1001*19%</f>
        <v>104500</v>
      </c>
      <c r="N1001" s="35">
        <f t="shared" ref="N1001:N1021" si="473">M1001+L1001</f>
        <v>654500</v>
      </c>
      <c r="O1001" s="44">
        <v>750000</v>
      </c>
      <c r="P1001" s="22">
        <f t="shared" si="464"/>
        <v>142500</v>
      </c>
      <c r="Q1001" s="22">
        <f t="shared" si="465"/>
        <v>892500</v>
      </c>
    </row>
    <row r="1002" spans="1:20" x14ac:dyDescent="0.3">
      <c r="A1002" s="34" t="s">
        <v>1362</v>
      </c>
      <c r="B1002" s="16" t="s">
        <v>554</v>
      </c>
      <c r="C1002" s="35">
        <v>43000</v>
      </c>
      <c r="D1002" s="35">
        <f t="shared" si="466"/>
        <v>8170</v>
      </c>
      <c r="E1002" s="35">
        <f t="shared" si="467"/>
        <v>51170</v>
      </c>
      <c r="F1002" s="35">
        <v>43000</v>
      </c>
      <c r="G1002" s="35">
        <f t="shared" si="468"/>
        <v>8170</v>
      </c>
      <c r="H1002" s="35">
        <f t="shared" si="469"/>
        <v>51170</v>
      </c>
      <c r="I1002" s="35">
        <v>43000</v>
      </c>
      <c r="J1002" s="35">
        <f t="shared" si="470"/>
        <v>8170</v>
      </c>
      <c r="K1002" s="35">
        <f t="shared" si="471"/>
        <v>51170</v>
      </c>
      <c r="L1002" s="35">
        <v>43000</v>
      </c>
      <c r="M1002" s="35">
        <f t="shared" si="472"/>
        <v>8170</v>
      </c>
      <c r="N1002" s="35">
        <f t="shared" si="473"/>
        <v>51170</v>
      </c>
      <c r="O1002" s="44">
        <v>43000</v>
      </c>
      <c r="P1002" s="22">
        <f t="shared" si="464"/>
        <v>8170</v>
      </c>
      <c r="Q1002" s="22">
        <f t="shared" si="465"/>
        <v>51170</v>
      </c>
    </row>
    <row r="1003" spans="1:20" x14ac:dyDescent="0.3">
      <c r="A1003" s="34" t="s">
        <v>1363</v>
      </c>
      <c r="B1003" s="16" t="s">
        <v>1061</v>
      </c>
      <c r="C1003" s="35">
        <v>75000</v>
      </c>
      <c r="D1003" s="35">
        <f t="shared" si="466"/>
        <v>14250</v>
      </c>
      <c r="E1003" s="35">
        <f t="shared" si="467"/>
        <v>89250</v>
      </c>
      <c r="F1003" s="35">
        <v>75000</v>
      </c>
      <c r="G1003" s="35">
        <f t="shared" si="468"/>
        <v>14250</v>
      </c>
      <c r="H1003" s="35">
        <f t="shared" si="469"/>
        <v>89250</v>
      </c>
      <c r="I1003" s="35">
        <v>75000</v>
      </c>
      <c r="J1003" s="35">
        <f t="shared" si="470"/>
        <v>14250</v>
      </c>
      <c r="K1003" s="35">
        <f t="shared" si="471"/>
        <v>89250</v>
      </c>
      <c r="L1003" s="35">
        <v>75000</v>
      </c>
      <c r="M1003" s="35">
        <f t="shared" si="472"/>
        <v>14250</v>
      </c>
      <c r="N1003" s="35">
        <f t="shared" si="473"/>
        <v>89250</v>
      </c>
      <c r="O1003" s="44">
        <v>75000</v>
      </c>
      <c r="P1003" s="22">
        <f t="shared" si="464"/>
        <v>14250</v>
      </c>
      <c r="Q1003" s="22">
        <f t="shared" si="465"/>
        <v>89250</v>
      </c>
    </row>
    <row r="1004" spans="1:20" x14ac:dyDescent="0.3">
      <c r="A1004" s="37" t="s">
        <v>1364</v>
      </c>
      <c r="B1004" s="18" t="s">
        <v>1543</v>
      </c>
      <c r="C1004" s="38">
        <v>18000</v>
      </c>
      <c r="D1004" s="38">
        <f t="shared" si="466"/>
        <v>3420</v>
      </c>
      <c r="E1004" s="38">
        <f t="shared" si="467"/>
        <v>21420</v>
      </c>
      <c r="F1004" s="38">
        <v>18000</v>
      </c>
      <c r="G1004" s="38">
        <f t="shared" si="468"/>
        <v>3420</v>
      </c>
      <c r="H1004" s="38">
        <f t="shared" si="469"/>
        <v>21420</v>
      </c>
      <c r="I1004" s="38">
        <v>18000</v>
      </c>
      <c r="J1004" s="38">
        <f t="shared" si="470"/>
        <v>3420</v>
      </c>
      <c r="K1004" s="38">
        <f t="shared" si="471"/>
        <v>21420</v>
      </c>
      <c r="L1004" s="38" t="s">
        <v>599</v>
      </c>
      <c r="M1004" s="38" t="s">
        <v>599</v>
      </c>
      <c r="N1004" s="38" t="s">
        <v>599</v>
      </c>
      <c r="O1004" s="38" t="s">
        <v>599</v>
      </c>
      <c r="P1004" s="38" t="s">
        <v>599</v>
      </c>
      <c r="Q1004" s="38" t="s">
        <v>599</v>
      </c>
      <c r="R1004" s="42"/>
      <c r="S1004" s="42"/>
      <c r="T1004" s="42"/>
    </row>
    <row r="1005" spans="1:20" x14ac:dyDescent="0.3">
      <c r="A1005" s="34" t="s">
        <v>1385</v>
      </c>
      <c r="B1005" s="16" t="s">
        <v>555</v>
      </c>
      <c r="C1005" s="35">
        <v>550000</v>
      </c>
      <c r="D1005" s="35">
        <f t="shared" si="466"/>
        <v>104500</v>
      </c>
      <c r="E1005" s="35">
        <f t="shared" si="467"/>
        <v>654500</v>
      </c>
      <c r="F1005" s="35">
        <v>450000</v>
      </c>
      <c r="G1005" s="35">
        <f t="shared" si="468"/>
        <v>85500</v>
      </c>
      <c r="H1005" s="35">
        <f t="shared" si="469"/>
        <v>535500</v>
      </c>
      <c r="I1005" s="35">
        <v>450000</v>
      </c>
      <c r="J1005" s="35">
        <f t="shared" si="470"/>
        <v>85500</v>
      </c>
      <c r="K1005" s="35">
        <f t="shared" si="471"/>
        <v>535500</v>
      </c>
      <c r="L1005" s="35">
        <v>400000</v>
      </c>
      <c r="M1005" s="35">
        <f t="shared" si="472"/>
        <v>76000</v>
      </c>
      <c r="N1005" s="35">
        <f t="shared" si="473"/>
        <v>476000</v>
      </c>
      <c r="O1005" s="44">
        <v>780000</v>
      </c>
      <c r="P1005" s="22">
        <f t="shared" si="464"/>
        <v>148200</v>
      </c>
      <c r="Q1005" s="22">
        <f t="shared" si="465"/>
        <v>928200</v>
      </c>
    </row>
    <row r="1006" spans="1:20" x14ac:dyDescent="0.3">
      <c r="A1006" s="34" t="s">
        <v>1435</v>
      </c>
      <c r="B1006" s="16" t="s">
        <v>556</v>
      </c>
      <c r="C1006" s="35">
        <v>280000</v>
      </c>
      <c r="D1006" s="35">
        <f t="shared" si="466"/>
        <v>53200</v>
      </c>
      <c r="E1006" s="35">
        <f t="shared" si="467"/>
        <v>333200</v>
      </c>
      <c r="F1006" s="35">
        <v>250000</v>
      </c>
      <c r="G1006" s="35">
        <f t="shared" si="468"/>
        <v>47500</v>
      </c>
      <c r="H1006" s="35">
        <f t="shared" si="469"/>
        <v>297500</v>
      </c>
      <c r="I1006" s="35">
        <v>250000</v>
      </c>
      <c r="J1006" s="35">
        <f t="shared" si="470"/>
        <v>47500</v>
      </c>
      <c r="K1006" s="35">
        <f t="shared" si="471"/>
        <v>297500</v>
      </c>
      <c r="L1006" s="35">
        <v>250000</v>
      </c>
      <c r="M1006" s="35">
        <f t="shared" si="472"/>
        <v>47500</v>
      </c>
      <c r="N1006" s="35">
        <f t="shared" si="473"/>
        <v>297500</v>
      </c>
      <c r="O1006" s="44">
        <v>540000</v>
      </c>
      <c r="P1006" s="22">
        <f t="shared" si="464"/>
        <v>102600</v>
      </c>
      <c r="Q1006" s="22">
        <f t="shared" si="465"/>
        <v>642600</v>
      </c>
    </row>
    <row r="1007" spans="1:20" x14ac:dyDescent="0.3">
      <c r="A1007" s="34" t="s">
        <v>1436</v>
      </c>
      <c r="B1007" s="16" t="s">
        <v>557</v>
      </c>
      <c r="C1007" s="35">
        <v>542000</v>
      </c>
      <c r="D1007" s="35">
        <f t="shared" si="466"/>
        <v>102980</v>
      </c>
      <c r="E1007" s="35">
        <f t="shared" si="467"/>
        <v>644980</v>
      </c>
      <c r="F1007" s="35">
        <v>542000</v>
      </c>
      <c r="G1007" s="35">
        <f t="shared" si="468"/>
        <v>102980</v>
      </c>
      <c r="H1007" s="35">
        <f t="shared" si="469"/>
        <v>644980</v>
      </c>
      <c r="I1007" s="35">
        <v>542000</v>
      </c>
      <c r="J1007" s="35">
        <f t="shared" si="470"/>
        <v>102980</v>
      </c>
      <c r="K1007" s="35">
        <f t="shared" si="471"/>
        <v>644980</v>
      </c>
      <c r="L1007" s="35">
        <v>480000</v>
      </c>
      <c r="M1007" s="35">
        <f t="shared" si="472"/>
        <v>91200</v>
      </c>
      <c r="N1007" s="35">
        <f t="shared" si="473"/>
        <v>571200</v>
      </c>
      <c r="O1007" s="44">
        <v>650000</v>
      </c>
      <c r="P1007" s="22">
        <f t="shared" si="464"/>
        <v>123500</v>
      </c>
      <c r="Q1007" s="22">
        <f t="shared" si="465"/>
        <v>773500</v>
      </c>
    </row>
    <row r="1008" spans="1:20" x14ac:dyDescent="0.3">
      <c r="A1008" s="34" t="s">
        <v>1437</v>
      </c>
      <c r="B1008" s="16" t="s">
        <v>558</v>
      </c>
      <c r="C1008" s="35">
        <v>450000</v>
      </c>
      <c r="D1008" s="35">
        <f t="shared" si="466"/>
        <v>85500</v>
      </c>
      <c r="E1008" s="35">
        <f t="shared" si="467"/>
        <v>535500</v>
      </c>
      <c r="F1008" s="35">
        <v>260000</v>
      </c>
      <c r="G1008" s="35">
        <f t="shared" si="468"/>
        <v>49400</v>
      </c>
      <c r="H1008" s="35">
        <f t="shared" si="469"/>
        <v>309400</v>
      </c>
      <c r="I1008" s="35">
        <v>260000</v>
      </c>
      <c r="J1008" s="35">
        <f t="shared" si="470"/>
        <v>49400</v>
      </c>
      <c r="K1008" s="35">
        <f t="shared" si="471"/>
        <v>309400</v>
      </c>
      <c r="L1008" s="35">
        <v>240000</v>
      </c>
      <c r="M1008" s="35">
        <f t="shared" si="472"/>
        <v>45600</v>
      </c>
      <c r="N1008" s="35">
        <f t="shared" si="473"/>
        <v>285600</v>
      </c>
      <c r="O1008" s="44">
        <v>420000</v>
      </c>
      <c r="P1008" s="22">
        <f t="shared" si="464"/>
        <v>79800</v>
      </c>
      <c r="Q1008" s="22">
        <f t="shared" si="465"/>
        <v>499800</v>
      </c>
    </row>
    <row r="1009" spans="1:20" x14ac:dyDescent="0.3">
      <c r="A1009" s="34" t="s">
        <v>1438</v>
      </c>
      <c r="B1009" s="16" t="s">
        <v>559</v>
      </c>
      <c r="C1009" s="35">
        <v>240000</v>
      </c>
      <c r="D1009" s="35">
        <f t="shared" si="466"/>
        <v>45600</v>
      </c>
      <c r="E1009" s="35">
        <f t="shared" si="467"/>
        <v>285600</v>
      </c>
      <c r="F1009" s="35">
        <v>190000</v>
      </c>
      <c r="G1009" s="35">
        <f t="shared" si="468"/>
        <v>36100</v>
      </c>
      <c r="H1009" s="35">
        <f t="shared" si="469"/>
        <v>226100</v>
      </c>
      <c r="I1009" s="35">
        <v>190000</v>
      </c>
      <c r="J1009" s="35">
        <f t="shared" si="470"/>
        <v>36100</v>
      </c>
      <c r="K1009" s="35">
        <f t="shared" si="471"/>
        <v>226100</v>
      </c>
      <c r="L1009" s="35">
        <v>180000</v>
      </c>
      <c r="M1009" s="35">
        <f t="shared" si="472"/>
        <v>34200</v>
      </c>
      <c r="N1009" s="35">
        <f t="shared" si="473"/>
        <v>214200</v>
      </c>
      <c r="O1009" s="44">
        <v>320000</v>
      </c>
      <c r="P1009" s="22">
        <f t="shared" si="464"/>
        <v>60800</v>
      </c>
      <c r="Q1009" s="22">
        <f t="shared" si="465"/>
        <v>380800</v>
      </c>
    </row>
    <row r="1010" spans="1:20" x14ac:dyDescent="0.3">
      <c r="A1010" s="34" t="s">
        <v>1439</v>
      </c>
      <c r="B1010" s="16" t="s">
        <v>1135</v>
      </c>
      <c r="C1010" s="35">
        <v>950000</v>
      </c>
      <c r="D1010" s="35">
        <f t="shared" si="466"/>
        <v>180500</v>
      </c>
      <c r="E1010" s="35">
        <f t="shared" si="467"/>
        <v>1130500</v>
      </c>
      <c r="F1010" s="35">
        <v>650000</v>
      </c>
      <c r="G1010" s="35">
        <f t="shared" si="468"/>
        <v>123500</v>
      </c>
      <c r="H1010" s="35">
        <f t="shared" si="469"/>
        <v>773500</v>
      </c>
      <c r="I1010" s="35">
        <v>650000</v>
      </c>
      <c r="J1010" s="35">
        <f t="shared" si="470"/>
        <v>123500</v>
      </c>
      <c r="K1010" s="35">
        <f t="shared" si="471"/>
        <v>773500</v>
      </c>
      <c r="L1010" s="35">
        <v>550000</v>
      </c>
      <c r="M1010" s="35">
        <f t="shared" si="472"/>
        <v>104500</v>
      </c>
      <c r="N1010" s="35">
        <f t="shared" si="473"/>
        <v>654500</v>
      </c>
      <c r="O1010" s="44">
        <v>1460000</v>
      </c>
      <c r="P1010" s="22">
        <f t="shared" si="464"/>
        <v>277400</v>
      </c>
      <c r="Q1010" s="22">
        <f t="shared" si="465"/>
        <v>1737400</v>
      </c>
    </row>
    <row r="1011" spans="1:20" x14ac:dyDescent="0.3">
      <c r="A1011" s="34" t="s">
        <v>1440</v>
      </c>
      <c r="B1011" s="16" t="s">
        <v>560</v>
      </c>
      <c r="C1011" s="35">
        <v>620000</v>
      </c>
      <c r="D1011" s="35">
        <f t="shared" si="466"/>
        <v>117800</v>
      </c>
      <c r="E1011" s="35">
        <f t="shared" si="467"/>
        <v>737800</v>
      </c>
      <c r="F1011" s="35">
        <v>450000</v>
      </c>
      <c r="G1011" s="35">
        <f t="shared" si="468"/>
        <v>85500</v>
      </c>
      <c r="H1011" s="35">
        <f t="shared" si="469"/>
        <v>535500</v>
      </c>
      <c r="I1011" s="35">
        <v>450000</v>
      </c>
      <c r="J1011" s="35">
        <f t="shared" si="470"/>
        <v>85500</v>
      </c>
      <c r="K1011" s="35">
        <f t="shared" si="471"/>
        <v>535500</v>
      </c>
      <c r="L1011" s="35">
        <v>400000</v>
      </c>
      <c r="M1011" s="35">
        <f t="shared" si="472"/>
        <v>76000</v>
      </c>
      <c r="N1011" s="35">
        <f t="shared" si="473"/>
        <v>476000</v>
      </c>
      <c r="O1011" s="44">
        <v>950000</v>
      </c>
      <c r="P1011" s="22">
        <f t="shared" si="464"/>
        <v>180500</v>
      </c>
      <c r="Q1011" s="22">
        <f t="shared" si="465"/>
        <v>1130500</v>
      </c>
    </row>
    <row r="1012" spans="1:20" x14ac:dyDescent="0.3">
      <c r="A1012" s="34" t="s">
        <v>1441</v>
      </c>
      <c r="B1012" s="16" t="s">
        <v>561</v>
      </c>
      <c r="C1012" s="35">
        <v>120000</v>
      </c>
      <c r="D1012" s="35">
        <f t="shared" si="466"/>
        <v>22800</v>
      </c>
      <c r="E1012" s="35">
        <f t="shared" si="467"/>
        <v>142800</v>
      </c>
      <c r="F1012" s="35">
        <v>120000</v>
      </c>
      <c r="G1012" s="35">
        <f t="shared" si="468"/>
        <v>22800</v>
      </c>
      <c r="H1012" s="35">
        <f t="shared" si="469"/>
        <v>142800</v>
      </c>
      <c r="I1012" s="35">
        <v>120000</v>
      </c>
      <c r="J1012" s="35">
        <f t="shared" si="470"/>
        <v>22800</v>
      </c>
      <c r="K1012" s="35">
        <f t="shared" si="471"/>
        <v>142800</v>
      </c>
      <c r="L1012" s="35">
        <v>120000</v>
      </c>
      <c r="M1012" s="35">
        <f t="shared" si="472"/>
        <v>22800</v>
      </c>
      <c r="N1012" s="35">
        <f t="shared" si="473"/>
        <v>142800</v>
      </c>
      <c r="O1012" s="44">
        <v>190000</v>
      </c>
      <c r="P1012" s="22">
        <f t="shared" si="464"/>
        <v>36100</v>
      </c>
      <c r="Q1012" s="22">
        <f t="shared" si="465"/>
        <v>226100</v>
      </c>
    </row>
    <row r="1013" spans="1:20" x14ac:dyDescent="0.3">
      <c r="A1013" s="34" t="s">
        <v>1442</v>
      </c>
      <c r="B1013" s="16" t="s">
        <v>562</v>
      </c>
      <c r="C1013" s="35">
        <v>280000</v>
      </c>
      <c r="D1013" s="35">
        <f t="shared" si="466"/>
        <v>53200</v>
      </c>
      <c r="E1013" s="35">
        <f t="shared" si="467"/>
        <v>333200</v>
      </c>
      <c r="F1013" s="35">
        <v>280000</v>
      </c>
      <c r="G1013" s="35">
        <f t="shared" si="468"/>
        <v>53200</v>
      </c>
      <c r="H1013" s="35">
        <f t="shared" si="469"/>
        <v>333200</v>
      </c>
      <c r="I1013" s="35">
        <v>280000</v>
      </c>
      <c r="J1013" s="35">
        <f t="shared" si="470"/>
        <v>53200</v>
      </c>
      <c r="K1013" s="35">
        <f t="shared" si="471"/>
        <v>333200</v>
      </c>
      <c r="L1013" s="35">
        <v>280000</v>
      </c>
      <c r="M1013" s="35">
        <f t="shared" si="472"/>
        <v>53200</v>
      </c>
      <c r="N1013" s="35">
        <f t="shared" si="473"/>
        <v>333200</v>
      </c>
      <c r="O1013" s="44">
        <v>280000</v>
      </c>
      <c r="P1013" s="22">
        <f t="shared" si="464"/>
        <v>53200</v>
      </c>
      <c r="Q1013" s="22">
        <f t="shared" si="465"/>
        <v>333200</v>
      </c>
    </row>
    <row r="1014" spans="1:20" x14ac:dyDescent="0.3">
      <c r="A1014" s="34" t="s">
        <v>1443</v>
      </c>
      <c r="B1014" s="16" t="s">
        <v>563</v>
      </c>
      <c r="C1014" s="35">
        <v>250000</v>
      </c>
      <c r="D1014" s="35">
        <f t="shared" si="466"/>
        <v>47500</v>
      </c>
      <c r="E1014" s="35">
        <f t="shared" si="467"/>
        <v>297500</v>
      </c>
      <c r="F1014" s="35">
        <v>250000</v>
      </c>
      <c r="G1014" s="35">
        <f t="shared" si="468"/>
        <v>47500</v>
      </c>
      <c r="H1014" s="35">
        <f t="shared" si="469"/>
        <v>297500</v>
      </c>
      <c r="I1014" s="35">
        <v>250000</v>
      </c>
      <c r="J1014" s="35">
        <f t="shared" si="470"/>
        <v>47500</v>
      </c>
      <c r="K1014" s="35">
        <f t="shared" si="471"/>
        <v>297500</v>
      </c>
      <c r="L1014" s="35">
        <v>250000</v>
      </c>
      <c r="M1014" s="35">
        <f t="shared" si="472"/>
        <v>47500</v>
      </c>
      <c r="N1014" s="35">
        <f t="shared" si="473"/>
        <v>297500</v>
      </c>
      <c r="O1014" s="44">
        <v>250000</v>
      </c>
      <c r="P1014" s="22">
        <f t="shared" si="464"/>
        <v>47500</v>
      </c>
      <c r="Q1014" s="22">
        <f t="shared" si="465"/>
        <v>297500</v>
      </c>
    </row>
    <row r="1015" spans="1:20" x14ac:dyDescent="0.3">
      <c r="A1015" s="34" t="s">
        <v>1444</v>
      </c>
      <c r="B1015" s="16" t="s">
        <v>564</v>
      </c>
      <c r="C1015" s="35">
        <v>300000</v>
      </c>
      <c r="D1015" s="35">
        <f t="shared" si="466"/>
        <v>57000</v>
      </c>
      <c r="E1015" s="35">
        <f t="shared" si="467"/>
        <v>357000</v>
      </c>
      <c r="F1015" s="35">
        <v>280000</v>
      </c>
      <c r="G1015" s="35">
        <f t="shared" si="468"/>
        <v>53200</v>
      </c>
      <c r="H1015" s="35">
        <f t="shared" si="469"/>
        <v>333200</v>
      </c>
      <c r="I1015" s="35">
        <v>280000</v>
      </c>
      <c r="J1015" s="35">
        <f t="shared" si="470"/>
        <v>53200</v>
      </c>
      <c r="K1015" s="35">
        <f t="shared" si="471"/>
        <v>333200</v>
      </c>
      <c r="L1015" s="35">
        <v>250000</v>
      </c>
      <c r="M1015" s="35">
        <f t="shared" si="472"/>
        <v>47500</v>
      </c>
      <c r="N1015" s="35">
        <f t="shared" si="473"/>
        <v>297500</v>
      </c>
      <c r="O1015" s="44">
        <v>350000</v>
      </c>
      <c r="P1015" s="22">
        <f t="shared" si="464"/>
        <v>66500</v>
      </c>
      <c r="Q1015" s="22">
        <f t="shared" si="465"/>
        <v>416500</v>
      </c>
    </row>
    <row r="1016" spans="1:20" ht="66" x14ac:dyDescent="0.3">
      <c r="A1016" s="34" t="s">
        <v>1445</v>
      </c>
      <c r="B1016" s="16" t="s">
        <v>565</v>
      </c>
      <c r="C1016" s="35">
        <v>281000</v>
      </c>
      <c r="D1016" s="35">
        <f t="shared" si="466"/>
        <v>53390</v>
      </c>
      <c r="E1016" s="35">
        <f t="shared" si="467"/>
        <v>334390</v>
      </c>
      <c r="F1016" s="35">
        <v>281000</v>
      </c>
      <c r="G1016" s="35">
        <f t="shared" si="468"/>
        <v>53390</v>
      </c>
      <c r="H1016" s="35">
        <f t="shared" si="469"/>
        <v>334390</v>
      </c>
      <c r="I1016" s="35">
        <v>281000</v>
      </c>
      <c r="J1016" s="35">
        <f t="shared" si="470"/>
        <v>53390</v>
      </c>
      <c r="K1016" s="35">
        <f t="shared" si="471"/>
        <v>334390</v>
      </c>
      <c r="L1016" s="35">
        <v>281000</v>
      </c>
      <c r="M1016" s="35">
        <f t="shared" si="472"/>
        <v>53390</v>
      </c>
      <c r="N1016" s="35">
        <f t="shared" si="473"/>
        <v>334390</v>
      </c>
      <c r="O1016" s="44">
        <v>281000</v>
      </c>
      <c r="P1016" s="22">
        <f t="shared" si="464"/>
        <v>53390</v>
      </c>
      <c r="Q1016" s="22">
        <f t="shared" si="465"/>
        <v>334390</v>
      </c>
    </row>
    <row r="1017" spans="1:20" x14ac:dyDescent="0.3">
      <c r="A1017" s="37" t="s">
        <v>1446</v>
      </c>
      <c r="B1017" s="18" t="s">
        <v>1542</v>
      </c>
      <c r="C1017" s="38">
        <v>130000</v>
      </c>
      <c r="D1017" s="38">
        <f t="shared" si="466"/>
        <v>24700</v>
      </c>
      <c r="E1017" s="38">
        <f t="shared" si="467"/>
        <v>154700</v>
      </c>
      <c r="F1017" s="38">
        <v>130000</v>
      </c>
      <c r="G1017" s="38">
        <f t="shared" si="468"/>
        <v>24700</v>
      </c>
      <c r="H1017" s="38">
        <f t="shared" si="469"/>
        <v>154700</v>
      </c>
      <c r="I1017" s="38">
        <v>130000</v>
      </c>
      <c r="J1017" s="38">
        <f t="shared" si="470"/>
        <v>24700</v>
      </c>
      <c r="K1017" s="38">
        <f t="shared" si="471"/>
        <v>154700</v>
      </c>
      <c r="L1017" s="38">
        <v>130000</v>
      </c>
      <c r="M1017" s="38">
        <f t="shared" si="472"/>
        <v>24700</v>
      </c>
      <c r="N1017" s="38">
        <f t="shared" si="473"/>
        <v>154700</v>
      </c>
      <c r="O1017" s="38">
        <v>130000</v>
      </c>
      <c r="P1017" s="38">
        <f t="shared" si="464"/>
        <v>24700</v>
      </c>
      <c r="Q1017" s="38">
        <f t="shared" si="465"/>
        <v>154700</v>
      </c>
      <c r="R1017" s="42"/>
      <c r="S1017" s="42"/>
      <c r="T1017" s="42"/>
    </row>
    <row r="1018" spans="1:20" x14ac:dyDescent="0.3">
      <c r="A1018" s="37" t="s">
        <v>1447</v>
      </c>
      <c r="B1018" s="18" t="s">
        <v>1533</v>
      </c>
      <c r="C1018" s="38">
        <v>72000</v>
      </c>
      <c r="D1018" s="38">
        <f t="shared" si="466"/>
        <v>13680</v>
      </c>
      <c r="E1018" s="38">
        <f t="shared" si="467"/>
        <v>85680</v>
      </c>
      <c r="F1018" s="38">
        <v>72000</v>
      </c>
      <c r="G1018" s="38">
        <f t="shared" si="468"/>
        <v>13680</v>
      </c>
      <c r="H1018" s="38">
        <f t="shared" si="469"/>
        <v>85680</v>
      </c>
      <c r="I1018" s="38">
        <v>72000</v>
      </c>
      <c r="J1018" s="38">
        <f t="shared" si="470"/>
        <v>13680</v>
      </c>
      <c r="K1018" s="38">
        <f t="shared" si="471"/>
        <v>85680</v>
      </c>
      <c r="L1018" s="38">
        <v>72000</v>
      </c>
      <c r="M1018" s="38">
        <f t="shared" si="472"/>
        <v>13680</v>
      </c>
      <c r="N1018" s="38">
        <f t="shared" si="473"/>
        <v>85680</v>
      </c>
      <c r="O1018" s="38">
        <v>72000</v>
      </c>
      <c r="P1018" s="38">
        <f t="shared" si="464"/>
        <v>13680</v>
      </c>
      <c r="Q1018" s="38">
        <f t="shared" si="465"/>
        <v>85680</v>
      </c>
      <c r="R1018" s="42"/>
      <c r="S1018" s="42"/>
      <c r="T1018" s="42"/>
    </row>
    <row r="1019" spans="1:20" x14ac:dyDescent="0.3">
      <c r="A1019" s="37" t="s">
        <v>1448</v>
      </c>
      <c r="B1019" s="18" t="s">
        <v>566</v>
      </c>
      <c r="C1019" s="38">
        <v>577000</v>
      </c>
      <c r="D1019" s="38">
        <f t="shared" si="466"/>
        <v>109630</v>
      </c>
      <c r="E1019" s="38">
        <f t="shared" si="467"/>
        <v>686630</v>
      </c>
      <c r="F1019" s="38">
        <v>450000</v>
      </c>
      <c r="G1019" s="38">
        <f t="shared" si="468"/>
        <v>85500</v>
      </c>
      <c r="H1019" s="38">
        <f t="shared" si="469"/>
        <v>535500</v>
      </c>
      <c r="I1019" s="38">
        <v>450000</v>
      </c>
      <c r="J1019" s="38">
        <f t="shared" si="470"/>
        <v>85500</v>
      </c>
      <c r="K1019" s="38">
        <f t="shared" si="471"/>
        <v>535500</v>
      </c>
      <c r="L1019" s="38">
        <v>450000</v>
      </c>
      <c r="M1019" s="38">
        <f t="shared" si="472"/>
        <v>85500</v>
      </c>
      <c r="N1019" s="38">
        <f t="shared" si="473"/>
        <v>535500</v>
      </c>
      <c r="O1019" s="48">
        <v>450000</v>
      </c>
      <c r="P1019" s="41">
        <f t="shared" si="464"/>
        <v>85500</v>
      </c>
      <c r="Q1019" s="41">
        <f t="shared" si="465"/>
        <v>535500</v>
      </c>
      <c r="R1019" s="42"/>
      <c r="S1019" s="42"/>
      <c r="T1019" s="42"/>
    </row>
    <row r="1020" spans="1:20" x14ac:dyDescent="0.3">
      <c r="A1020" s="37" t="s">
        <v>1449</v>
      </c>
      <c r="B1020" s="72" t="s">
        <v>567</v>
      </c>
      <c r="C1020" s="38">
        <v>380000</v>
      </c>
      <c r="D1020" s="38">
        <f t="shared" si="466"/>
        <v>72200</v>
      </c>
      <c r="E1020" s="38">
        <f t="shared" si="467"/>
        <v>452200</v>
      </c>
      <c r="F1020" s="38">
        <v>350000</v>
      </c>
      <c r="G1020" s="38">
        <f t="shared" si="468"/>
        <v>66500</v>
      </c>
      <c r="H1020" s="38">
        <f t="shared" si="469"/>
        <v>416500</v>
      </c>
      <c r="I1020" s="38">
        <v>350000</v>
      </c>
      <c r="J1020" s="38">
        <f t="shared" si="470"/>
        <v>66500</v>
      </c>
      <c r="K1020" s="38">
        <f t="shared" si="471"/>
        <v>416500</v>
      </c>
      <c r="L1020" s="38">
        <v>350000</v>
      </c>
      <c r="M1020" s="38">
        <f t="shared" si="472"/>
        <v>66500</v>
      </c>
      <c r="N1020" s="38">
        <f t="shared" si="473"/>
        <v>416500</v>
      </c>
      <c r="O1020" s="48">
        <v>550000</v>
      </c>
      <c r="P1020" s="41">
        <f t="shared" si="464"/>
        <v>104500</v>
      </c>
      <c r="Q1020" s="41">
        <f t="shared" si="465"/>
        <v>654500</v>
      </c>
      <c r="R1020" s="42"/>
      <c r="S1020" s="42"/>
      <c r="T1020" s="42"/>
    </row>
    <row r="1021" spans="1:20" x14ac:dyDescent="0.3">
      <c r="A1021" s="37" t="s">
        <v>1450</v>
      </c>
      <c r="B1021" s="18" t="s">
        <v>1502</v>
      </c>
      <c r="C1021" s="38">
        <v>50000</v>
      </c>
      <c r="D1021" s="38">
        <f>C1021*19%</f>
        <v>9500</v>
      </c>
      <c r="E1021" s="38">
        <f>D1021+C1021</f>
        <v>59500</v>
      </c>
      <c r="F1021" s="38">
        <v>50000</v>
      </c>
      <c r="G1021" s="38">
        <f t="shared" si="468"/>
        <v>9500</v>
      </c>
      <c r="H1021" s="38">
        <f t="shared" si="469"/>
        <v>59500</v>
      </c>
      <c r="I1021" s="38">
        <v>50000</v>
      </c>
      <c r="J1021" s="38">
        <f t="shared" si="470"/>
        <v>9500</v>
      </c>
      <c r="K1021" s="38">
        <f t="shared" si="471"/>
        <v>59500</v>
      </c>
      <c r="L1021" s="38">
        <v>50000</v>
      </c>
      <c r="M1021" s="38">
        <f t="shared" si="472"/>
        <v>9500</v>
      </c>
      <c r="N1021" s="38">
        <f t="shared" si="473"/>
        <v>59500</v>
      </c>
      <c r="O1021" s="38">
        <v>50000</v>
      </c>
      <c r="P1021" s="38">
        <f t="shared" si="464"/>
        <v>9500</v>
      </c>
      <c r="Q1021" s="38">
        <f t="shared" si="465"/>
        <v>59500</v>
      </c>
      <c r="R1021" s="42"/>
      <c r="S1021" s="42"/>
      <c r="T1021" s="42"/>
    </row>
    <row r="1022" spans="1:20" x14ac:dyDescent="0.3">
      <c r="A1022" s="34" t="s">
        <v>1534</v>
      </c>
      <c r="B1022" s="73" t="s">
        <v>1146</v>
      </c>
      <c r="C1022" s="35">
        <v>310000</v>
      </c>
      <c r="D1022" s="35">
        <f t="shared" si="466"/>
        <v>58900</v>
      </c>
      <c r="E1022" s="35">
        <f t="shared" si="467"/>
        <v>368900</v>
      </c>
      <c r="F1022" s="44">
        <v>280000</v>
      </c>
      <c r="G1022" s="35">
        <f>F1022*19%</f>
        <v>53200</v>
      </c>
      <c r="H1022" s="35">
        <f>G1022+F1022</f>
        <v>333200</v>
      </c>
      <c r="I1022" s="44">
        <v>280000</v>
      </c>
      <c r="J1022" s="35">
        <f>I1022*19%</f>
        <v>53200</v>
      </c>
      <c r="K1022" s="35">
        <f>J1022+I1022</f>
        <v>333200</v>
      </c>
      <c r="L1022" s="44">
        <v>280000</v>
      </c>
      <c r="M1022" s="35">
        <f>L1022*19%</f>
        <v>53200</v>
      </c>
      <c r="N1022" s="35">
        <f>M1022+L1022</f>
        <v>333200</v>
      </c>
      <c r="O1022" s="51">
        <v>360000</v>
      </c>
      <c r="P1022" s="22">
        <f>O1022*19%</f>
        <v>68400</v>
      </c>
      <c r="Q1022" s="22">
        <f>P1022+O1022</f>
        <v>428400</v>
      </c>
    </row>
    <row r="1023" spans="1:20" x14ac:dyDescent="0.3">
      <c r="A1023" s="34" t="s">
        <v>1535</v>
      </c>
      <c r="B1023" s="73" t="s">
        <v>1147</v>
      </c>
      <c r="C1023" s="35">
        <v>360000</v>
      </c>
      <c r="D1023" s="35">
        <f t="shared" si="466"/>
        <v>68400</v>
      </c>
      <c r="E1023" s="35">
        <f t="shared" si="467"/>
        <v>428400</v>
      </c>
      <c r="F1023" s="44">
        <v>310000</v>
      </c>
      <c r="G1023" s="35">
        <f>F1023*19%</f>
        <v>58900</v>
      </c>
      <c r="H1023" s="35">
        <f>G1023+F1023</f>
        <v>368900</v>
      </c>
      <c r="I1023" s="44">
        <v>310000</v>
      </c>
      <c r="J1023" s="35">
        <f>I1023*19%</f>
        <v>58900</v>
      </c>
      <c r="K1023" s="35">
        <f>J1023+I1023</f>
        <v>368900</v>
      </c>
      <c r="L1023" s="44">
        <v>310000</v>
      </c>
      <c r="M1023" s="35">
        <f>L1023*19%</f>
        <v>58900</v>
      </c>
      <c r="N1023" s="35">
        <f>M1023+L1023</f>
        <v>368900</v>
      </c>
      <c r="O1023" s="51">
        <v>380000</v>
      </c>
      <c r="P1023" s="22">
        <f>O1023*19%</f>
        <v>72200</v>
      </c>
      <c r="Q1023" s="22">
        <f>P1023+O1023</f>
        <v>452200</v>
      </c>
    </row>
    <row r="1024" spans="1:20" x14ac:dyDescent="0.3">
      <c r="A1024" s="34" t="s">
        <v>1536</v>
      </c>
      <c r="B1024" s="73" t="s">
        <v>1148</v>
      </c>
      <c r="C1024" s="35">
        <v>340000</v>
      </c>
      <c r="D1024" s="35">
        <f t="shared" si="466"/>
        <v>64600</v>
      </c>
      <c r="E1024" s="35">
        <f t="shared" si="467"/>
        <v>404600</v>
      </c>
      <c r="F1024" s="44">
        <v>290000</v>
      </c>
      <c r="G1024" s="35">
        <f>F1024*19%</f>
        <v>55100</v>
      </c>
      <c r="H1024" s="35">
        <f>G1024+F1024</f>
        <v>345100</v>
      </c>
      <c r="I1024" s="44">
        <v>290000</v>
      </c>
      <c r="J1024" s="35">
        <f>I1024*19%</f>
        <v>55100</v>
      </c>
      <c r="K1024" s="35">
        <f>J1024+I1024</f>
        <v>345100</v>
      </c>
      <c r="L1024" s="44">
        <v>290000</v>
      </c>
      <c r="M1024" s="35">
        <f>L1024*19%</f>
        <v>55100</v>
      </c>
      <c r="N1024" s="35">
        <f>M1024+L1024</f>
        <v>345100</v>
      </c>
      <c r="O1024" s="51">
        <v>390000</v>
      </c>
      <c r="P1024" s="22">
        <f>O1024*19%</f>
        <v>74100</v>
      </c>
      <c r="Q1024" s="22">
        <f>P1024+O1024</f>
        <v>464100</v>
      </c>
    </row>
    <row r="1025" spans="1:17" x14ac:dyDescent="0.3">
      <c r="A1025" s="34" t="s">
        <v>1544</v>
      </c>
      <c r="B1025" s="73" t="s">
        <v>1149</v>
      </c>
      <c r="C1025" s="35">
        <v>380000</v>
      </c>
      <c r="D1025" s="35">
        <f t="shared" si="466"/>
        <v>72200</v>
      </c>
      <c r="E1025" s="35">
        <f t="shared" si="467"/>
        <v>452200</v>
      </c>
      <c r="F1025" s="44">
        <v>302000</v>
      </c>
      <c r="G1025" s="35">
        <f>F1025*19%</f>
        <v>57380</v>
      </c>
      <c r="H1025" s="35">
        <f>G1025+F1025</f>
        <v>359380</v>
      </c>
      <c r="I1025" s="44">
        <v>302000</v>
      </c>
      <c r="J1025" s="35">
        <f>I1025*19%</f>
        <v>57380</v>
      </c>
      <c r="K1025" s="35">
        <f>J1025+I1025</f>
        <v>359380</v>
      </c>
      <c r="L1025" s="44">
        <v>302000</v>
      </c>
      <c r="M1025" s="35">
        <f>L1025*19%</f>
        <v>57380</v>
      </c>
      <c r="N1025" s="35">
        <f>M1025+L1025</f>
        <v>359380</v>
      </c>
      <c r="O1025" s="51">
        <v>480000</v>
      </c>
      <c r="P1025" s="22">
        <f>O1025*19%</f>
        <v>91200</v>
      </c>
      <c r="Q1025" s="22">
        <f>P1025+O1025</f>
        <v>571200</v>
      </c>
    </row>
    <row r="1026" spans="1:17" x14ac:dyDescent="0.3">
      <c r="A1026" s="7">
        <v>14</v>
      </c>
      <c r="B1026" s="74" t="s">
        <v>579</v>
      </c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5"/>
    </row>
    <row r="1027" spans="1:17" x14ac:dyDescent="0.3">
      <c r="A1027" s="34" t="s">
        <v>952</v>
      </c>
      <c r="B1027" s="16" t="s">
        <v>1106</v>
      </c>
      <c r="C1027" s="35">
        <v>680000</v>
      </c>
      <c r="D1027" s="35">
        <f t="shared" ref="D1027:D1041" si="474">C1027*19%</f>
        <v>129200</v>
      </c>
      <c r="E1027" s="35">
        <f t="shared" ref="E1027:E1041" si="475">D1027+C1027</f>
        <v>809200</v>
      </c>
      <c r="F1027" s="35">
        <v>680000</v>
      </c>
      <c r="G1027" s="35">
        <f t="shared" ref="G1027:G1041" si="476">F1027*19%</f>
        <v>129200</v>
      </c>
      <c r="H1027" s="35">
        <f t="shared" ref="H1027:H1041" si="477">G1027+F1027</f>
        <v>809200</v>
      </c>
      <c r="I1027" s="35">
        <v>680000</v>
      </c>
      <c r="J1027" s="35">
        <f t="shared" ref="J1027:J1041" si="478">I1027*19%</f>
        <v>129200</v>
      </c>
      <c r="K1027" s="35">
        <f t="shared" ref="K1027:K1041" si="479">J1027+I1027</f>
        <v>809200</v>
      </c>
      <c r="L1027" s="35">
        <v>680000</v>
      </c>
      <c r="M1027" s="35">
        <f t="shared" ref="M1027:M1041" si="480">L1027*19%</f>
        <v>129200</v>
      </c>
      <c r="N1027" s="35">
        <f t="shared" ref="N1027:N1046" si="481">M1027+L1027</f>
        <v>809200</v>
      </c>
      <c r="O1027" s="36">
        <v>680000</v>
      </c>
      <c r="P1027" s="22">
        <f t="shared" ref="P1027:P1042" si="482">O1027*19%</f>
        <v>129200</v>
      </c>
      <c r="Q1027" s="22">
        <f t="shared" ref="Q1027:Q1042" si="483">P1027+O1027</f>
        <v>809200</v>
      </c>
    </row>
    <row r="1028" spans="1:17" x14ac:dyDescent="0.3">
      <c r="A1028" s="34" t="s">
        <v>953</v>
      </c>
      <c r="B1028" s="16" t="s">
        <v>1107</v>
      </c>
      <c r="C1028" s="35">
        <v>680000</v>
      </c>
      <c r="D1028" s="35">
        <f t="shared" si="474"/>
        <v>129200</v>
      </c>
      <c r="E1028" s="35">
        <f t="shared" si="475"/>
        <v>809200</v>
      </c>
      <c r="F1028" s="35">
        <v>680000</v>
      </c>
      <c r="G1028" s="35">
        <f t="shared" si="476"/>
        <v>129200</v>
      </c>
      <c r="H1028" s="35">
        <f t="shared" si="477"/>
        <v>809200</v>
      </c>
      <c r="I1028" s="35">
        <v>680000</v>
      </c>
      <c r="J1028" s="35">
        <f t="shared" si="478"/>
        <v>129200</v>
      </c>
      <c r="K1028" s="35">
        <f t="shared" si="479"/>
        <v>809200</v>
      </c>
      <c r="L1028" s="35">
        <v>680000</v>
      </c>
      <c r="M1028" s="35">
        <f t="shared" si="480"/>
        <v>129200</v>
      </c>
      <c r="N1028" s="35">
        <f t="shared" si="481"/>
        <v>809200</v>
      </c>
      <c r="O1028" s="36">
        <v>680000</v>
      </c>
      <c r="P1028" s="22">
        <f t="shared" si="482"/>
        <v>129200</v>
      </c>
      <c r="Q1028" s="22">
        <f t="shared" si="483"/>
        <v>809200</v>
      </c>
    </row>
    <row r="1029" spans="1:17" x14ac:dyDescent="0.3">
      <c r="A1029" s="34" t="s">
        <v>954</v>
      </c>
      <c r="B1029" s="16" t="s">
        <v>1108</v>
      </c>
      <c r="C1029" s="35">
        <v>480000</v>
      </c>
      <c r="D1029" s="35">
        <f t="shared" si="474"/>
        <v>91200</v>
      </c>
      <c r="E1029" s="35">
        <f t="shared" si="475"/>
        <v>571200</v>
      </c>
      <c r="F1029" s="35">
        <v>600000</v>
      </c>
      <c r="G1029" s="35">
        <f t="shared" si="476"/>
        <v>114000</v>
      </c>
      <c r="H1029" s="35">
        <f t="shared" si="477"/>
        <v>714000</v>
      </c>
      <c r="I1029" s="35">
        <v>600000</v>
      </c>
      <c r="J1029" s="35">
        <f t="shared" si="478"/>
        <v>114000</v>
      </c>
      <c r="K1029" s="35">
        <f t="shared" si="479"/>
        <v>714000</v>
      </c>
      <c r="L1029" s="35">
        <v>480000</v>
      </c>
      <c r="M1029" s="35">
        <f t="shared" si="480"/>
        <v>91200</v>
      </c>
      <c r="N1029" s="35">
        <f t="shared" si="481"/>
        <v>571200</v>
      </c>
      <c r="O1029" s="36">
        <v>600000</v>
      </c>
      <c r="P1029" s="22">
        <f t="shared" si="482"/>
        <v>114000</v>
      </c>
      <c r="Q1029" s="22">
        <f t="shared" si="483"/>
        <v>714000</v>
      </c>
    </row>
    <row r="1030" spans="1:17" x14ac:dyDescent="0.3">
      <c r="A1030" s="34" t="s">
        <v>955</v>
      </c>
      <c r="B1030" s="16" t="s">
        <v>1109</v>
      </c>
      <c r="C1030" s="35">
        <v>500000</v>
      </c>
      <c r="D1030" s="35">
        <f t="shared" si="474"/>
        <v>95000</v>
      </c>
      <c r="E1030" s="35">
        <f t="shared" si="475"/>
        <v>595000</v>
      </c>
      <c r="F1030" s="35">
        <v>500000</v>
      </c>
      <c r="G1030" s="35">
        <f t="shared" si="476"/>
        <v>95000</v>
      </c>
      <c r="H1030" s="35">
        <f t="shared" si="477"/>
        <v>595000</v>
      </c>
      <c r="I1030" s="35">
        <v>500000</v>
      </c>
      <c r="J1030" s="35">
        <f t="shared" si="478"/>
        <v>95000</v>
      </c>
      <c r="K1030" s="35">
        <f t="shared" si="479"/>
        <v>595000</v>
      </c>
      <c r="L1030" s="35">
        <v>500000</v>
      </c>
      <c r="M1030" s="35">
        <f t="shared" si="480"/>
        <v>95000</v>
      </c>
      <c r="N1030" s="35">
        <f t="shared" si="481"/>
        <v>595000</v>
      </c>
      <c r="O1030" s="36">
        <v>500000</v>
      </c>
      <c r="P1030" s="22">
        <f t="shared" si="482"/>
        <v>95000</v>
      </c>
      <c r="Q1030" s="22">
        <f t="shared" si="483"/>
        <v>595000</v>
      </c>
    </row>
    <row r="1031" spans="1:17" x14ac:dyDescent="0.3">
      <c r="A1031" s="34" t="s">
        <v>956</v>
      </c>
      <c r="B1031" s="16" t="s">
        <v>1110</v>
      </c>
      <c r="C1031" s="35">
        <v>550000</v>
      </c>
      <c r="D1031" s="35">
        <f t="shared" si="474"/>
        <v>104500</v>
      </c>
      <c r="E1031" s="35">
        <f t="shared" si="475"/>
        <v>654500</v>
      </c>
      <c r="F1031" s="35">
        <v>550000</v>
      </c>
      <c r="G1031" s="35">
        <f t="shared" si="476"/>
        <v>104500</v>
      </c>
      <c r="H1031" s="35">
        <f t="shared" si="477"/>
        <v>654500</v>
      </c>
      <c r="I1031" s="35">
        <v>550000</v>
      </c>
      <c r="J1031" s="35">
        <f t="shared" si="478"/>
        <v>104500</v>
      </c>
      <c r="K1031" s="35">
        <f t="shared" si="479"/>
        <v>654500</v>
      </c>
      <c r="L1031" s="35">
        <v>550000</v>
      </c>
      <c r="M1031" s="35">
        <f t="shared" si="480"/>
        <v>104500</v>
      </c>
      <c r="N1031" s="35">
        <f t="shared" si="481"/>
        <v>654500</v>
      </c>
      <c r="O1031" s="36">
        <v>550000</v>
      </c>
      <c r="P1031" s="22">
        <f t="shared" si="482"/>
        <v>104500</v>
      </c>
      <c r="Q1031" s="22">
        <f t="shared" si="483"/>
        <v>654500</v>
      </c>
    </row>
    <row r="1032" spans="1:17" x14ac:dyDescent="0.3">
      <c r="A1032" s="34" t="s">
        <v>957</v>
      </c>
      <c r="B1032" s="16" t="s">
        <v>1111</v>
      </c>
      <c r="C1032" s="35">
        <v>650000</v>
      </c>
      <c r="D1032" s="35">
        <f t="shared" si="474"/>
        <v>123500</v>
      </c>
      <c r="E1032" s="35">
        <f t="shared" si="475"/>
        <v>773500</v>
      </c>
      <c r="F1032" s="35">
        <v>650000</v>
      </c>
      <c r="G1032" s="35">
        <f t="shared" si="476"/>
        <v>123500</v>
      </c>
      <c r="H1032" s="35">
        <f t="shared" si="477"/>
        <v>773500</v>
      </c>
      <c r="I1032" s="35">
        <v>650000</v>
      </c>
      <c r="J1032" s="35">
        <f t="shared" si="478"/>
        <v>123500</v>
      </c>
      <c r="K1032" s="35">
        <f t="shared" si="479"/>
        <v>773500</v>
      </c>
      <c r="L1032" s="35">
        <v>650000</v>
      </c>
      <c r="M1032" s="35">
        <f t="shared" si="480"/>
        <v>123500</v>
      </c>
      <c r="N1032" s="35">
        <f t="shared" si="481"/>
        <v>773500</v>
      </c>
      <c r="O1032" s="36">
        <v>650000</v>
      </c>
      <c r="P1032" s="22">
        <f t="shared" si="482"/>
        <v>123500</v>
      </c>
      <c r="Q1032" s="22">
        <f t="shared" si="483"/>
        <v>773500</v>
      </c>
    </row>
    <row r="1033" spans="1:17" x14ac:dyDescent="0.3">
      <c r="A1033" s="34" t="s">
        <v>958</v>
      </c>
      <c r="B1033" s="16" t="s">
        <v>1112</v>
      </c>
      <c r="C1033" s="35">
        <v>680000</v>
      </c>
      <c r="D1033" s="35">
        <f t="shared" si="474"/>
        <v>129200</v>
      </c>
      <c r="E1033" s="35">
        <f t="shared" si="475"/>
        <v>809200</v>
      </c>
      <c r="F1033" s="35">
        <v>680000</v>
      </c>
      <c r="G1033" s="35">
        <f t="shared" si="476"/>
        <v>129200</v>
      </c>
      <c r="H1033" s="35">
        <f t="shared" si="477"/>
        <v>809200</v>
      </c>
      <c r="I1033" s="35">
        <v>680000</v>
      </c>
      <c r="J1033" s="35">
        <f t="shared" si="478"/>
        <v>129200</v>
      </c>
      <c r="K1033" s="35">
        <f t="shared" si="479"/>
        <v>809200</v>
      </c>
      <c r="L1033" s="35">
        <v>680000</v>
      </c>
      <c r="M1033" s="35">
        <f t="shared" si="480"/>
        <v>129200</v>
      </c>
      <c r="N1033" s="35">
        <f t="shared" si="481"/>
        <v>809200</v>
      </c>
      <c r="O1033" s="36">
        <v>680000</v>
      </c>
      <c r="P1033" s="22">
        <f t="shared" si="482"/>
        <v>129200</v>
      </c>
      <c r="Q1033" s="22">
        <f t="shared" si="483"/>
        <v>809200</v>
      </c>
    </row>
    <row r="1034" spans="1:17" x14ac:dyDescent="0.3">
      <c r="A1034" s="34" t="s">
        <v>959</v>
      </c>
      <c r="B1034" s="16" t="s">
        <v>1113</v>
      </c>
      <c r="C1034" s="35">
        <v>650000</v>
      </c>
      <c r="D1034" s="35">
        <f t="shared" si="474"/>
        <v>123500</v>
      </c>
      <c r="E1034" s="35">
        <f t="shared" si="475"/>
        <v>773500</v>
      </c>
      <c r="F1034" s="35">
        <v>650000</v>
      </c>
      <c r="G1034" s="35">
        <f t="shared" si="476"/>
        <v>123500</v>
      </c>
      <c r="H1034" s="35">
        <f t="shared" si="477"/>
        <v>773500</v>
      </c>
      <c r="I1034" s="35">
        <v>650000</v>
      </c>
      <c r="J1034" s="35">
        <f t="shared" si="478"/>
        <v>123500</v>
      </c>
      <c r="K1034" s="35">
        <f t="shared" si="479"/>
        <v>773500</v>
      </c>
      <c r="L1034" s="35">
        <v>650000</v>
      </c>
      <c r="M1034" s="35">
        <f t="shared" si="480"/>
        <v>123500</v>
      </c>
      <c r="N1034" s="35">
        <f t="shared" si="481"/>
        <v>773500</v>
      </c>
      <c r="O1034" s="36">
        <v>650000</v>
      </c>
      <c r="P1034" s="22">
        <f t="shared" si="482"/>
        <v>123500</v>
      </c>
      <c r="Q1034" s="22">
        <f t="shared" si="483"/>
        <v>773500</v>
      </c>
    </row>
    <row r="1035" spans="1:17" x14ac:dyDescent="0.3">
      <c r="A1035" s="34" t="s">
        <v>960</v>
      </c>
      <c r="B1035" s="16" t="s">
        <v>1114</v>
      </c>
      <c r="C1035" s="35">
        <v>580000</v>
      </c>
      <c r="D1035" s="35">
        <f t="shared" si="474"/>
        <v>110200</v>
      </c>
      <c r="E1035" s="35">
        <f t="shared" si="475"/>
        <v>690200</v>
      </c>
      <c r="F1035" s="35">
        <v>700000</v>
      </c>
      <c r="G1035" s="35">
        <f t="shared" si="476"/>
        <v>133000</v>
      </c>
      <c r="H1035" s="35">
        <f t="shared" si="477"/>
        <v>833000</v>
      </c>
      <c r="I1035" s="35">
        <v>700000</v>
      </c>
      <c r="J1035" s="35">
        <f t="shared" si="478"/>
        <v>133000</v>
      </c>
      <c r="K1035" s="35">
        <f t="shared" si="479"/>
        <v>833000</v>
      </c>
      <c r="L1035" s="35">
        <v>580000</v>
      </c>
      <c r="M1035" s="35">
        <f t="shared" si="480"/>
        <v>110200</v>
      </c>
      <c r="N1035" s="35">
        <f t="shared" si="481"/>
        <v>690200</v>
      </c>
      <c r="O1035" s="36">
        <v>700000</v>
      </c>
      <c r="P1035" s="22">
        <f t="shared" si="482"/>
        <v>133000</v>
      </c>
      <c r="Q1035" s="22">
        <f t="shared" si="483"/>
        <v>833000</v>
      </c>
    </row>
    <row r="1036" spans="1:17" x14ac:dyDescent="0.3">
      <c r="A1036" s="34" t="s">
        <v>1365</v>
      </c>
      <c r="B1036" s="16" t="s">
        <v>1115</v>
      </c>
      <c r="C1036" s="35">
        <v>500000</v>
      </c>
      <c r="D1036" s="35">
        <f t="shared" si="474"/>
        <v>95000</v>
      </c>
      <c r="E1036" s="35">
        <f t="shared" si="475"/>
        <v>595000</v>
      </c>
      <c r="F1036" s="35">
        <v>500000</v>
      </c>
      <c r="G1036" s="35">
        <f t="shared" si="476"/>
        <v>95000</v>
      </c>
      <c r="H1036" s="35">
        <f t="shared" si="477"/>
        <v>595000</v>
      </c>
      <c r="I1036" s="35">
        <v>500000</v>
      </c>
      <c r="J1036" s="35">
        <f t="shared" si="478"/>
        <v>95000</v>
      </c>
      <c r="K1036" s="35">
        <f t="shared" si="479"/>
        <v>595000</v>
      </c>
      <c r="L1036" s="35">
        <v>500000</v>
      </c>
      <c r="M1036" s="35">
        <f t="shared" si="480"/>
        <v>95000</v>
      </c>
      <c r="N1036" s="35">
        <f t="shared" si="481"/>
        <v>595000</v>
      </c>
      <c r="O1036" s="36">
        <v>500000</v>
      </c>
      <c r="P1036" s="22">
        <f t="shared" si="482"/>
        <v>95000</v>
      </c>
      <c r="Q1036" s="22">
        <f t="shared" si="483"/>
        <v>595000</v>
      </c>
    </row>
    <row r="1037" spans="1:17" x14ac:dyDescent="0.3">
      <c r="A1037" s="34" t="s">
        <v>1366</v>
      </c>
      <c r="B1037" s="55" t="s">
        <v>1116</v>
      </c>
      <c r="C1037" s="35">
        <v>550000</v>
      </c>
      <c r="D1037" s="35">
        <f t="shared" si="474"/>
        <v>104500</v>
      </c>
      <c r="E1037" s="35">
        <f t="shared" si="475"/>
        <v>654500</v>
      </c>
      <c r="F1037" s="35">
        <v>550000</v>
      </c>
      <c r="G1037" s="35">
        <f t="shared" si="476"/>
        <v>104500</v>
      </c>
      <c r="H1037" s="35">
        <f t="shared" si="477"/>
        <v>654500</v>
      </c>
      <c r="I1037" s="35">
        <v>550000</v>
      </c>
      <c r="J1037" s="35">
        <f t="shared" si="478"/>
        <v>104500</v>
      </c>
      <c r="K1037" s="35">
        <f t="shared" si="479"/>
        <v>654500</v>
      </c>
      <c r="L1037" s="35">
        <v>550000</v>
      </c>
      <c r="M1037" s="35">
        <f t="shared" si="480"/>
        <v>104500</v>
      </c>
      <c r="N1037" s="35">
        <f t="shared" si="481"/>
        <v>654500</v>
      </c>
      <c r="O1037" s="36">
        <v>550000</v>
      </c>
      <c r="P1037" s="22">
        <f t="shared" si="482"/>
        <v>104500</v>
      </c>
      <c r="Q1037" s="22">
        <f t="shared" si="483"/>
        <v>654500</v>
      </c>
    </row>
    <row r="1038" spans="1:17" x14ac:dyDescent="0.3">
      <c r="A1038" s="34" t="s">
        <v>1367</v>
      </c>
      <c r="B1038" s="16" t="s">
        <v>1117</v>
      </c>
      <c r="C1038" s="35">
        <v>650000</v>
      </c>
      <c r="D1038" s="35">
        <f t="shared" si="474"/>
        <v>123500</v>
      </c>
      <c r="E1038" s="35">
        <f t="shared" si="475"/>
        <v>773500</v>
      </c>
      <c r="F1038" s="35">
        <v>650000</v>
      </c>
      <c r="G1038" s="35">
        <f t="shared" si="476"/>
        <v>123500</v>
      </c>
      <c r="H1038" s="35">
        <f t="shared" si="477"/>
        <v>773500</v>
      </c>
      <c r="I1038" s="35">
        <v>650000</v>
      </c>
      <c r="J1038" s="35">
        <f t="shared" si="478"/>
        <v>123500</v>
      </c>
      <c r="K1038" s="35">
        <f t="shared" si="479"/>
        <v>773500</v>
      </c>
      <c r="L1038" s="35">
        <v>650000</v>
      </c>
      <c r="M1038" s="35">
        <f t="shared" si="480"/>
        <v>123500</v>
      </c>
      <c r="N1038" s="35">
        <f t="shared" si="481"/>
        <v>773500</v>
      </c>
      <c r="O1038" s="36">
        <v>650000</v>
      </c>
      <c r="P1038" s="22">
        <f t="shared" si="482"/>
        <v>123500</v>
      </c>
      <c r="Q1038" s="22">
        <f t="shared" si="483"/>
        <v>773500</v>
      </c>
    </row>
    <row r="1039" spans="1:17" x14ac:dyDescent="0.3">
      <c r="A1039" s="34" t="s">
        <v>1368</v>
      </c>
      <c r="B1039" s="16" t="s">
        <v>1118</v>
      </c>
      <c r="C1039" s="35">
        <v>650000</v>
      </c>
      <c r="D1039" s="35">
        <f t="shared" si="474"/>
        <v>123500</v>
      </c>
      <c r="E1039" s="35">
        <f t="shared" si="475"/>
        <v>773500</v>
      </c>
      <c r="F1039" s="35">
        <v>650000</v>
      </c>
      <c r="G1039" s="35">
        <f t="shared" si="476"/>
        <v>123500</v>
      </c>
      <c r="H1039" s="35">
        <f t="shared" si="477"/>
        <v>773500</v>
      </c>
      <c r="I1039" s="35">
        <v>650000</v>
      </c>
      <c r="J1039" s="35">
        <f t="shared" si="478"/>
        <v>123500</v>
      </c>
      <c r="K1039" s="35">
        <f t="shared" si="479"/>
        <v>773500</v>
      </c>
      <c r="L1039" s="35">
        <v>650000</v>
      </c>
      <c r="M1039" s="35">
        <f t="shared" si="480"/>
        <v>123500</v>
      </c>
      <c r="N1039" s="35">
        <f t="shared" si="481"/>
        <v>773500</v>
      </c>
      <c r="O1039" s="36">
        <v>650000</v>
      </c>
      <c r="P1039" s="22">
        <f t="shared" si="482"/>
        <v>123500</v>
      </c>
      <c r="Q1039" s="22">
        <f t="shared" si="483"/>
        <v>773500</v>
      </c>
    </row>
    <row r="1040" spans="1:17" x14ac:dyDescent="0.3">
      <c r="A1040" s="34" t="s">
        <v>1369</v>
      </c>
      <c r="B1040" s="16" t="s">
        <v>1119</v>
      </c>
      <c r="C1040" s="35">
        <v>680000</v>
      </c>
      <c r="D1040" s="35">
        <f t="shared" si="474"/>
        <v>129200</v>
      </c>
      <c r="E1040" s="35">
        <f t="shared" si="475"/>
        <v>809200</v>
      </c>
      <c r="F1040" s="35">
        <v>680000</v>
      </c>
      <c r="G1040" s="35">
        <f t="shared" si="476"/>
        <v>129200</v>
      </c>
      <c r="H1040" s="35">
        <f t="shared" si="477"/>
        <v>809200</v>
      </c>
      <c r="I1040" s="35">
        <v>680000</v>
      </c>
      <c r="J1040" s="35">
        <f t="shared" si="478"/>
        <v>129200</v>
      </c>
      <c r="K1040" s="35">
        <f t="shared" si="479"/>
        <v>809200</v>
      </c>
      <c r="L1040" s="35">
        <v>680000</v>
      </c>
      <c r="M1040" s="35">
        <f t="shared" si="480"/>
        <v>129200</v>
      </c>
      <c r="N1040" s="35">
        <f t="shared" si="481"/>
        <v>809200</v>
      </c>
      <c r="O1040" s="36">
        <v>680000</v>
      </c>
      <c r="P1040" s="22">
        <f t="shared" si="482"/>
        <v>129200</v>
      </c>
      <c r="Q1040" s="22">
        <f t="shared" si="483"/>
        <v>809200</v>
      </c>
    </row>
    <row r="1041" spans="1:17" x14ac:dyDescent="0.3">
      <c r="A1041" s="34" t="s">
        <v>1370</v>
      </c>
      <c r="B1041" s="20" t="s">
        <v>573</v>
      </c>
      <c r="C1041" s="45">
        <v>26000</v>
      </c>
      <c r="D1041" s="35">
        <f t="shared" si="474"/>
        <v>4940</v>
      </c>
      <c r="E1041" s="35">
        <f t="shared" si="475"/>
        <v>30940</v>
      </c>
      <c r="F1041" s="45">
        <v>26000</v>
      </c>
      <c r="G1041" s="35">
        <f t="shared" si="476"/>
        <v>4940</v>
      </c>
      <c r="H1041" s="35">
        <f t="shared" si="477"/>
        <v>30940</v>
      </c>
      <c r="I1041" s="45">
        <v>26000</v>
      </c>
      <c r="J1041" s="35">
        <f t="shared" si="478"/>
        <v>4940</v>
      </c>
      <c r="K1041" s="35">
        <f t="shared" si="479"/>
        <v>30940</v>
      </c>
      <c r="L1041" s="45">
        <v>26000</v>
      </c>
      <c r="M1041" s="35">
        <f t="shared" si="480"/>
        <v>4940</v>
      </c>
      <c r="N1041" s="35">
        <f t="shared" si="481"/>
        <v>30940</v>
      </c>
      <c r="O1041" s="62">
        <v>26000</v>
      </c>
      <c r="P1041" s="22">
        <f t="shared" si="482"/>
        <v>4940</v>
      </c>
      <c r="Q1041" s="22">
        <f t="shared" si="483"/>
        <v>30940</v>
      </c>
    </row>
    <row r="1042" spans="1:17" x14ac:dyDescent="0.3">
      <c r="A1042" s="34" t="s">
        <v>1371</v>
      </c>
      <c r="B1042" s="16" t="s">
        <v>574</v>
      </c>
      <c r="C1042" s="45">
        <v>26000</v>
      </c>
      <c r="D1042" s="35">
        <f>C1042*19%</f>
        <v>4940</v>
      </c>
      <c r="E1042" s="35">
        <f t="shared" ref="E1042:E1047" si="484">D1042+C1042</f>
        <v>30940</v>
      </c>
      <c r="F1042" s="45">
        <v>26000</v>
      </c>
      <c r="G1042" s="35">
        <f>F1042*19%</f>
        <v>4940</v>
      </c>
      <c r="H1042" s="35">
        <f t="shared" ref="H1042:H1047" si="485">G1042+F1042</f>
        <v>30940</v>
      </c>
      <c r="I1042" s="45">
        <v>26000</v>
      </c>
      <c r="J1042" s="35">
        <f>I1042*19%</f>
        <v>4940</v>
      </c>
      <c r="K1042" s="35">
        <f t="shared" ref="K1042:K1047" si="486">J1042+I1042</f>
        <v>30940</v>
      </c>
      <c r="L1042" s="45">
        <v>26000</v>
      </c>
      <c r="M1042" s="35">
        <f>L1042*19%</f>
        <v>4940</v>
      </c>
      <c r="N1042" s="35">
        <f t="shared" si="481"/>
        <v>30940</v>
      </c>
      <c r="O1042" s="62">
        <v>26000</v>
      </c>
      <c r="P1042" s="22">
        <f t="shared" si="482"/>
        <v>4940</v>
      </c>
      <c r="Q1042" s="22">
        <f t="shared" si="483"/>
        <v>30940</v>
      </c>
    </row>
    <row r="1043" spans="1:17" x14ac:dyDescent="0.3">
      <c r="A1043" s="34" t="s">
        <v>1372</v>
      </c>
      <c r="B1043" s="16" t="s">
        <v>1120</v>
      </c>
      <c r="C1043" s="35">
        <v>150000</v>
      </c>
      <c r="D1043" s="35">
        <f>C1043*19%</f>
        <v>28500</v>
      </c>
      <c r="E1043" s="35">
        <f t="shared" si="484"/>
        <v>178500</v>
      </c>
      <c r="F1043" s="35">
        <v>150000</v>
      </c>
      <c r="G1043" s="35">
        <f>F1043*19%</f>
        <v>28500</v>
      </c>
      <c r="H1043" s="35">
        <f t="shared" si="485"/>
        <v>178500</v>
      </c>
      <c r="I1043" s="35">
        <v>150000</v>
      </c>
      <c r="J1043" s="35">
        <f>I1043*19%</f>
        <v>28500</v>
      </c>
      <c r="K1043" s="35">
        <f t="shared" si="486"/>
        <v>178500</v>
      </c>
      <c r="L1043" s="35">
        <v>150000</v>
      </c>
      <c r="M1043" s="35">
        <f>L1043*19%</f>
        <v>28500</v>
      </c>
      <c r="N1043" s="35">
        <f t="shared" si="481"/>
        <v>178500</v>
      </c>
      <c r="O1043" s="44">
        <v>180000</v>
      </c>
      <c r="P1043" s="22">
        <f>O1043*19%</f>
        <v>34200</v>
      </c>
      <c r="Q1043" s="22">
        <f>P1043+O1043</f>
        <v>214200</v>
      </c>
    </row>
    <row r="1044" spans="1:17" x14ac:dyDescent="0.3">
      <c r="A1044" s="34" t="s">
        <v>1373</v>
      </c>
      <c r="B1044" s="16" t="s">
        <v>1121</v>
      </c>
      <c r="C1044" s="45">
        <v>180000</v>
      </c>
      <c r="D1044" s="45">
        <f>C1044*19%</f>
        <v>34200</v>
      </c>
      <c r="E1044" s="45">
        <f t="shared" si="484"/>
        <v>214200</v>
      </c>
      <c r="F1044" s="45">
        <v>180000</v>
      </c>
      <c r="G1044" s="45">
        <f>F1044*19%</f>
        <v>34200</v>
      </c>
      <c r="H1044" s="45">
        <f t="shared" si="485"/>
        <v>214200</v>
      </c>
      <c r="I1044" s="45">
        <v>180000</v>
      </c>
      <c r="J1044" s="45">
        <f>I1044*19%</f>
        <v>34200</v>
      </c>
      <c r="K1044" s="45">
        <f t="shared" si="486"/>
        <v>214200</v>
      </c>
      <c r="L1044" s="45">
        <v>180000</v>
      </c>
      <c r="M1044" s="45">
        <f>L1044*19%</f>
        <v>34200</v>
      </c>
      <c r="N1044" s="45">
        <f t="shared" si="481"/>
        <v>214200</v>
      </c>
      <c r="O1044" s="44">
        <v>220000</v>
      </c>
      <c r="P1044" s="21">
        <f>O1044*19%</f>
        <v>41800</v>
      </c>
      <c r="Q1044" s="21">
        <f>P1044+O1044</f>
        <v>261800</v>
      </c>
    </row>
    <row r="1045" spans="1:17" x14ac:dyDescent="0.3">
      <c r="A1045" s="34" t="s">
        <v>1374</v>
      </c>
      <c r="B1045" s="16" t="s">
        <v>575</v>
      </c>
      <c r="C1045" s="45">
        <v>49000</v>
      </c>
      <c r="D1045" s="45">
        <f>C1045*19%</f>
        <v>9310</v>
      </c>
      <c r="E1045" s="45">
        <f t="shared" si="484"/>
        <v>58310</v>
      </c>
      <c r="F1045" s="45">
        <v>49000</v>
      </c>
      <c r="G1045" s="45">
        <f>F1045*19%</f>
        <v>9310</v>
      </c>
      <c r="H1045" s="45">
        <f t="shared" si="485"/>
        <v>58310</v>
      </c>
      <c r="I1045" s="45">
        <v>49000</v>
      </c>
      <c r="J1045" s="45">
        <f>I1045*19%</f>
        <v>9310</v>
      </c>
      <c r="K1045" s="45">
        <f t="shared" si="486"/>
        <v>58310</v>
      </c>
      <c r="L1045" s="45">
        <v>49000</v>
      </c>
      <c r="M1045" s="45">
        <f>L1045*19%</f>
        <v>9310</v>
      </c>
      <c r="N1045" s="45">
        <f t="shared" si="481"/>
        <v>58310</v>
      </c>
      <c r="O1045" s="62">
        <v>49000</v>
      </c>
      <c r="P1045" s="21">
        <f>O1045*19%</f>
        <v>9310</v>
      </c>
      <c r="Q1045" s="21">
        <f>P1045+O1045</f>
        <v>58310</v>
      </c>
    </row>
    <row r="1046" spans="1:17" x14ac:dyDescent="0.3">
      <c r="A1046" s="34" t="s">
        <v>1375</v>
      </c>
      <c r="B1046" s="16" t="s">
        <v>576</v>
      </c>
      <c r="C1046" s="45">
        <v>49000</v>
      </c>
      <c r="D1046" s="45">
        <f>C1046*19%</f>
        <v>9310</v>
      </c>
      <c r="E1046" s="45">
        <f t="shared" si="484"/>
        <v>58310</v>
      </c>
      <c r="F1046" s="45">
        <v>49000</v>
      </c>
      <c r="G1046" s="45">
        <f>F1046*19%</f>
        <v>9310</v>
      </c>
      <c r="H1046" s="45">
        <f t="shared" si="485"/>
        <v>58310</v>
      </c>
      <c r="I1046" s="45">
        <v>49000</v>
      </c>
      <c r="J1046" s="45">
        <f>I1046*19%</f>
        <v>9310</v>
      </c>
      <c r="K1046" s="45">
        <f t="shared" si="486"/>
        <v>58310</v>
      </c>
      <c r="L1046" s="45">
        <v>49000</v>
      </c>
      <c r="M1046" s="45">
        <f>L1046*19%</f>
        <v>9310</v>
      </c>
      <c r="N1046" s="45">
        <f t="shared" si="481"/>
        <v>58310</v>
      </c>
      <c r="O1046" s="62">
        <v>49000</v>
      </c>
      <c r="P1046" s="21">
        <f>O1046*19%</f>
        <v>9310</v>
      </c>
      <c r="Q1046" s="21">
        <f>P1046+O1046</f>
        <v>58310</v>
      </c>
    </row>
    <row r="1047" spans="1:17" x14ac:dyDescent="0.3">
      <c r="A1047" s="75"/>
      <c r="B1047" s="8" t="s">
        <v>568</v>
      </c>
      <c r="C1047" s="76">
        <f>SUM(C534:C1046)</f>
        <v>184905100</v>
      </c>
      <c r="D1047" s="76">
        <f>SUM(D545:D1046)</f>
        <v>35058249</v>
      </c>
      <c r="E1047" s="76">
        <f t="shared" si="484"/>
        <v>219963349</v>
      </c>
      <c r="F1047" s="76">
        <f>SUM(F534:F1046)</f>
        <v>160546601</v>
      </c>
      <c r="G1047" s="76">
        <f>SUM(G545:G1046)</f>
        <v>30430134.189999998</v>
      </c>
      <c r="H1047" s="76">
        <f t="shared" si="485"/>
        <v>190976735.19</v>
      </c>
      <c r="I1047" s="76">
        <f>SUM(I534:I1046)</f>
        <v>168556601</v>
      </c>
      <c r="J1047" s="76">
        <f>SUM(J545:J1046)</f>
        <v>31952034.190000001</v>
      </c>
      <c r="K1047" s="76">
        <f t="shared" si="486"/>
        <v>200508635.19</v>
      </c>
      <c r="L1047" s="76">
        <f>SUM(L534:L1046)</f>
        <v>148023101</v>
      </c>
      <c r="M1047" s="76">
        <f>SUM(M545:M1046)</f>
        <v>28050669.189999998</v>
      </c>
      <c r="N1047" s="76">
        <f>M1047+L1047</f>
        <v>176073770.19</v>
      </c>
      <c r="O1047" s="76">
        <f>SUM(O534:O1046)</f>
        <v>234628600</v>
      </c>
      <c r="P1047" s="76">
        <f>SUM(P545:P1046)</f>
        <v>44505714</v>
      </c>
      <c r="Q1047" s="76">
        <f>P1047+O1047</f>
        <v>279134314</v>
      </c>
    </row>
    <row r="1048" spans="1:17" x14ac:dyDescent="0.3">
      <c r="C1048" s="29"/>
      <c r="D1048" s="29"/>
      <c r="E1048" s="27"/>
      <c r="F1048" s="29"/>
      <c r="G1048" s="29"/>
      <c r="L1048" s="29"/>
      <c r="M1048" s="29"/>
      <c r="O1048" s="77"/>
      <c r="P1048" s="3"/>
      <c r="Q1048" s="3"/>
    </row>
    <row r="1049" spans="1:17" x14ac:dyDescent="0.3">
      <c r="C1049" s="29"/>
      <c r="D1049" s="29"/>
      <c r="E1049" s="27"/>
      <c r="F1049" s="29"/>
      <c r="G1049" s="29"/>
      <c r="L1049" s="29"/>
      <c r="M1049" s="29"/>
      <c r="O1049" s="77"/>
      <c r="P1049" s="3"/>
      <c r="Q1049" s="3"/>
    </row>
    <row r="1050" spans="1:17" x14ac:dyDescent="0.3">
      <c r="C1050" s="29"/>
      <c r="D1050" s="29"/>
      <c r="E1050" s="27"/>
      <c r="F1050" s="29"/>
      <c r="G1050" s="29"/>
      <c r="L1050" s="29"/>
      <c r="M1050" s="29"/>
      <c r="O1050" s="77"/>
      <c r="P1050" s="3"/>
      <c r="Q1050" s="3"/>
    </row>
    <row r="1051" spans="1:17" x14ac:dyDescent="0.3">
      <c r="C1051" s="29"/>
      <c r="D1051" s="29"/>
      <c r="E1051" s="27"/>
      <c r="F1051" s="29"/>
      <c r="G1051" s="29"/>
      <c r="L1051" s="29"/>
      <c r="M1051" s="29"/>
      <c r="O1051" s="77"/>
      <c r="P1051" s="3"/>
      <c r="Q1051" s="3"/>
    </row>
    <row r="1052" spans="1:17" x14ac:dyDescent="0.3">
      <c r="C1052" s="29"/>
      <c r="D1052" s="29"/>
      <c r="E1052" s="27"/>
      <c r="F1052" s="29"/>
      <c r="G1052" s="29"/>
      <c r="L1052" s="29"/>
      <c r="M1052" s="29"/>
      <c r="O1052" s="77"/>
      <c r="P1052" s="3"/>
      <c r="Q1052" s="3"/>
    </row>
    <row r="1057" spans="1:20" x14ac:dyDescent="0.3">
      <c r="A1057" s="470" t="s">
        <v>583</v>
      </c>
      <c r="B1057" s="470"/>
      <c r="E1057" s="5"/>
      <c r="F1057" s="5"/>
      <c r="G1057" s="5"/>
      <c r="H1057" s="5"/>
      <c r="I1057" s="5"/>
      <c r="J1057" s="5"/>
      <c r="K1057" s="5"/>
      <c r="L1057" s="5"/>
      <c r="M1057" s="5"/>
      <c r="N1057" s="2"/>
      <c r="O1057" s="2"/>
      <c r="P1057" s="2"/>
      <c r="Q1057" s="2"/>
      <c r="R1057" s="2"/>
      <c r="S1057" s="2"/>
      <c r="T1057" s="2"/>
    </row>
    <row r="1058" spans="1:20" x14ac:dyDescent="0.3">
      <c r="A1058" s="471" t="s">
        <v>584</v>
      </c>
      <c r="B1058" s="471"/>
      <c r="C1058" s="471"/>
      <c r="D1058" s="471"/>
      <c r="E1058" s="471"/>
      <c r="F1058" s="471"/>
      <c r="G1058" s="471"/>
      <c r="H1058" s="471"/>
      <c r="I1058" s="471"/>
      <c r="J1058" s="471"/>
      <c r="K1058" s="471"/>
      <c r="L1058" s="471"/>
      <c r="M1058" s="471"/>
      <c r="N1058" s="471"/>
      <c r="O1058" s="471"/>
      <c r="P1058" s="471"/>
      <c r="Q1058" s="471"/>
      <c r="R1058" s="471"/>
      <c r="S1058" s="471"/>
      <c r="T1058" s="471"/>
    </row>
  </sheetData>
  <mergeCells count="21">
    <mergeCell ref="A2:E2"/>
    <mergeCell ref="A5:T5"/>
    <mergeCell ref="A9:T9"/>
    <mergeCell ref="R12:T12"/>
    <mergeCell ref="I12:K12"/>
    <mergeCell ref="A4:B4"/>
    <mergeCell ref="A6:T6"/>
    <mergeCell ref="A11:T11"/>
    <mergeCell ref="B12:B13"/>
    <mergeCell ref="C12:E12"/>
    <mergeCell ref="F12:H12"/>
    <mergeCell ref="L12:N12"/>
    <mergeCell ref="O12:Q12"/>
    <mergeCell ref="O531:Q531"/>
    <mergeCell ref="A1057:B1057"/>
    <mergeCell ref="A1058:T1058"/>
    <mergeCell ref="B531:B532"/>
    <mergeCell ref="C531:E531"/>
    <mergeCell ref="F531:H531"/>
    <mergeCell ref="I531:K531"/>
    <mergeCell ref="L531:N531"/>
  </mergeCells>
  <phoneticPr fontId="2" type="noConversion"/>
  <pageMargins left="0.23622047244094491" right="0.23622047244094491" top="1.1417322834645669" bottom="0.35433070866141736" header="0.31496062992125984" footer="0.31496062992125984"/>
  <pageSetup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MANT VEHÍCULOS GASOLINA</vt:lpstr>
      <vt:lpstr>MANTENIMIENTO VEHICULOS DIESEL</vt:lpstr>
      <vt:lpstr>REPUESTOS VEHICULOS GASOLINA</vt:lpstr>
      <vt:lpstr>REPUESTOS VEHICULOS DIESEL</vt:lpstr>
      <vt:lpstr>REPUESTOS MOTOS</vt:lpstr>
      <vt:lpstr>MANTENIMIENTO MOTOS</vt:lpstr>
      <vt:lpstr>AMBULANCIA FLUVIAL</vt:lpstr>
      <vt:lpstr>REPUESTOS VEHICULOS</vt:lpstr>
      <vt:lpstr>'MANT VEHÍCULOS GASOLINA'!Área_de_impresión</vt:lpstr>
      <vt:lpstr>'MANTENIMIENTO VEHICULOS DIESEL'!Área_de_impresión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Yurany Catalina Cifuentes Mendez</dc:creator>
  <cp:lastModifiedBy>Daniel Camacho Hernández</cp:lastModifiedBy>
  <cp:lastPrinted>2024-03-07T16:39:17Z</cp:lastPrinted>
  <dcterms:created xsi:type="dcterms:W3CDTF">2019-01-21T17:04:45Z</dcterms:created>
  <dcterms:modified xsi:type="dcterms:W3CDTF">2024-04-04T23:49:44Z</dcterms:modified>
</cp:coreProperties>
</file>